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8955" activeTab="0"/>
  </bookViews>
  <sheets>
    <sheet name="MAST" sheetId="1" r:id="rId1"/>
    <sheet name="STAND" sheetId="2" r:id="rId2"/>
    <sheet name="AMAT" sheetId="3" r:id="rId3"/>
  </sheets>
  <definedNames/>
  <calcPr fullCalcOnLoad="1"/>
</workbook>
</file>

<file path=xl/sharedStrings.xml><?xml version="1.0" encoding="utf-8"?>
<sst xmlns="http://schemas.openxmlformats.org/spreadsheetml/2006/main" count="192" uniqueCount="81">
  <si>
    <t>1.hra</t>
  </si>
  <si>
    <t>2.hra</t>
  </si>
  <si>
    <t>3.hra</t>
  </si>
  <si>
    <t>4.hra</t>
  </si>
  <si>
    <t>5.hra</t>
  </si>
  <si>
    <t>6.hra</t>
  </si>
  <si>
    <t>Pořadí.</t>
  </si>
  <si>
    <t>součet</t>
  </si>
  <si>
    <t xml:space="preserve">  </t>
  </si>
  <si>
    <t xml:space="preserve">               Odehrané hry</t>
  </si>
  <si>
    <t>průměr</t>
  </si>
  <si>
    <t xml:space="preserve">   Jméno hráčky</t>
  </si>
  <si>
    <t xml:space="preserve">   Jméno hráče</t>
  </si>
  <si>
    <t xml:space="preserve">                    hráči s výkonností do 165</t>
  </si>
  <si>
    <t xml:space="preserve">                hráči s výkonností 165 až 190</t>
  </si>
  <si>
    <t xml:space="preserve"> Mistrovství regionu Severní Morava</t>
  </si>
  <si>
    <t xml:space="preserve">                    hráči s výkonností nad 190</t>
  </si>
  <si>
    <t>Vinklárek Pavel</t>
  </si>
  <si>
    <t>master</t>
  </si>
  <si>
    <t>Spáčil Jan</t>
  </si>
  <si>
    <t xml:space="preserve">                    hráčky s výkonností nad 175</t>
  </si>
  <si>
    <t>standard</t>
  </si>
  <si>
    <t>kat. muži</t>
  </si>
  <si>
    <t>kat. ženy</t>
  </si>
  <si>
    <t xml:space="preserve">amatér </t>
  </si>
  <si>
    <t xml:space="preserve">                    hráčky s výkonností do 160</t>
  </si>
  <si>
    <t>Zapletalová Jiřina</t>
  </si>
  <si>
    <t xml:space="preserve">                    hráčky s výkonností  160 až 175</t>
  </si>
  <si>
    <t>König Antonín</t>
  </si>
  <si>
    <t>Talpa Marek</t>
  </si>
  <si>
    <t>Vítek David</t>
  </si>
  <si>
    <t>Schiner Daniel</t>
  </si>
  <si>
    <t>Skopelidou Eleni</t>
  </si>
  <si>
    <t>amatér</t>
  </si>
  <si>
    <t>Štefková Eva</t>
  </si>
  <si>
    <r>
      <t xml:space="preserve">    kvalifikační</t>
    </r>
    <r>
      <rPr>
        <sz val="12"/>
        <rFont val="Arial"/>
        <family val="2"/>
      </rPr>
      <t xml:space="preserve"> výsledky, kategorie: </t>
    </r>
    <r>
      <rPr>
        <b/>
        <sz val="16"/>
        <rFont val="Arial"/>
        <family val="2"/>
      </rPr>
      <t>STANDARD</t>
    </r>
  </si>
  <si>
    <r>
      <t xml:space="preserve">    kvalifikační</t>
    </r>
    <r>
      <rPr>
        <sz val="12"/>
        <rFont val="Arial"/>
        <family val="2"/>
      </rPr>
      <t xml:space="preserve"> výsledky kategorie: </t>
    </r>
    <r>
      <rPr>
        <b/>
        <sz val="16"/>
        <rFont val="Arial"/>
        <family val="2"/>
      </rPr>
      <t>MASTER</t>
    </r>
  </si>
  <si>
    <r>
      <t xml:space="preserve">    kvalifikační výsledky</t>
    </r>
    <r>
      <rPr>
        <sz val="12"/>
        <rFont val="Arial"/>
        <family val="2"/>
      </rPr>
      <t xml:space="preserve">, kategorie: </t>
    </r>
    <r>
      <rPr>
        <b/>
        <sz val="16"/>
        <rFont val="Arial"/>
        <family val="2"/>
      </rPr>
      <t>AMATÉR</t>
    </r>
  </si>
  <si>
    <t>centrum: Bowland Olomouc, 27.3. - 31.3. 2013</t>
  </si>
  <si>
    <t>Zuština David st.</t>
  </si>
  <si>
    <t>Liška Stanislav</t>
  </si>
  <si>
    <t>Zápalka Stanislav</t>
  </si>
  <si>
    <t>Krecl Mojmír ml.</t>
  </si>
  <si>
    <t>Štarnovský Marek</t>
  </si>
  <si>
    <t>Kučera Petr</t>
  </si>
  <si>
    <t>Tříska Jan</t>
  </si>
  <si>
    <t>Špičák Vlastimil</t>
  </si>
  <si>
    <t>Odstrčil Ivan</t>
  </si>
  <si>
    <t>Zuština David ml.</t>
  </si>
  <si>
    <t>Mohler Aleš</t>
  </si>
  <si>
    <t>Štábl Patrik</t>
  </si>
  <si>
    <t>Hargašová Nikola</t>
  </si>
  <si>
    <t>Spáčil Jan st.</t>
  </si>
  <si>
    <t>Krejčí Jarmila st.</t>
  </si>
  <si>
    <t>Podola Tomáš</t>
  </si>
  <si>
    <t>Štefka Miroslav st.</t>
  </si>
  <si>
    <t>Slamka Miroslav</t>
  </si>
  <si>
    <t>Tichý Tomáš</t>
  </si>
  <si>
    <t>Krejčová Danuše</t>
  </si>
  <si>
    <t>Hnilica František</t>
  </si>
  <si>
    <t>Hromek Jiří</t>
  </si>
  <si>
    <t>Klein David</t>
  </si>
  <si>
    <t>Křižka Filip</t>
  </si>
  <si>
    <t>Hanusíková Blanka</t>
  </si>
  <si>
    <t>Hanušová Dana</t>
  </si>
  <si>
    <t>Janošcová Kateřina</t>
  </si>
  <si>
    <t>Spáčilová Soňa</t>
  </si>
  <si>
    <t>Zbořil Přemysl</t>
  </si>
  <si>
    <t>Hoschna Jan</t>
  </si>
  <si>
    <t>Janošec Miroslav ml.</t>
  </si>
  <si>
    <t>Kala Rostislav</t>
  </si>
  <si>
    <t>Roubalík Petr</t>
  </si>
  <si>
    <t>Schindler Radek</t>
  </si>
  <si>
    <t>Šípek Jiří</t>
  </si>
  <si>
    <t>Vilášek Stanislav</t>
  </si>
  <si>
    <t>Hejdučková Kateřina ml.</t>
  </si>
  <si>
    <t>Křesťan Miroslav</t>
  </si>
  <si>
    <t>Pindurová Jana</t>
  </si>
  <si>
    <t>Hejdučková Kateřina st.</t>
  </si>
  <si>
    <t>Šípková Marie</t>
  </si>
  <si>
    <t>Mlčák František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</si>
</sst>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hra&quot;"/>
    <numFmt numFmtId="165" formatCode="0\ "/>
    <numFmt numFmtId="166" formatCode="#,##0\ ;;"/>
    <numFmt numFmtId="167" formatCode="0.00\ "/>
    <numFmt numFmtId="168" formatCode="0&quot;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;;"/>
    <numFmt numFmtId="173" formatCode="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8"/>
      <name val="Arial"/>
      <family val="0"/>
    </font>
    <font>
      <sz val="20"/>
      <name val="Arial"/>
      <family val="0"/>
    </font>
    <font>
      <sz val="20"/>
      <name val="Times New Roman"/>
      <family val="1"/>
    </font>
    <font>
      <b/>
      <i/>
      <sz val="20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28"/>
      <color indexed="8"/>
      <name val="Arial"/>
      <family val="0"/>
    </font>
    <font>
      <sz val="16"/>
      <name val="Arial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sz val="22"/>
      <name val="Arial"/>
      <family val="0"/>
    </font>
    <font>
      <sz val="22"/>
      <color indexed="8"/>
      <name val="Arial"/>
      <family val="0"/>
    </font>
    <font>
      <b/>
      <i/>
      <sz val="22"/>
      <name val="Times New Roman"/>
      <family val="1"/>
    </font>
    <font>
      <sz val="22"/>
      <name val="Times New Roman"/>
      <family val="1"/>
    </font>
    <font>
      <b/>
      <sz val="10"/>
      <color indexed="10"/>
      <name val="Tahoma"/>
      <family val="2"/>
    </font>
    <font>
      <b/>
      <sz val="10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25" fillId="24" borderId="0" xfId="48" applyFont="1" applyFill="1" applyBorder="1" applyAlignment="1">
      <alignment horizontal="centerContinuous" vertical="center"/>
      <protection/>
    </xf>
    <xf numFmtId="0" fontId="26" fillId="24" borderId="0" xfId="48" applyFont="1" applyFill="1" applyBorder="1" applyAlignment="1">
      <alignment horizontal="left" vertical="top"/>
      <protection/>
    </xf>
    <xf numFmtId="0" fontId="21" fillId="24" borderId="0" xfId="48" applyFont="1" applyFill="1" applyBorder="1" applyAlignment="1">
      <alignment vertical="top"/>
      <protection/>
    </xf>
    <xf numFmtId="168" fontId="21" fillId="24" borderId="0" xfId="48" applyNumberFormat="1" applyFont="1" applyFill="1" applyBorder="1" applyAlignment="1">
      <alignment horizontal="left" vertical="center"/>
      <protection/>
    </xf>
    <xf numFmtId="0" fontId="27" fillId="24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5" fillId="24" borderId="0" xfId="48" applyFont="1" applyFill="1" applyBorder="1" applyAlignment="1">
      <alignment horizontal="center" vertical="center"/>
      <protection/>
    </xf>
    <xf numFmtId="0" fontId="21" fillId="24" borderId="0" xfId="48" applyFont="1" applyFill="1" applyBorder="1" applyAlignment="1">
      <alignment horizontal="center" vertical="top"/>
      <protection/>
    </xf>
    <xf numFmtId="0" fontId="4" fillId="24" borderId="10" xfId="47" applyFont="1" applyFill="1" applyBorder="1" applyProtection="1">
      <alignment/>
      <protection locked="0"/>
    </xf>
    <xf numFmtId="0" fontId="4" fillId="24" borderId="11" xfId="47" applyFont="1" applyFill="1" applyBorder="1" applyAlignment="1" applyProtection="1">
      <alignment horizontal="center"/>
      <protection locked="0"/>
    </xf>
    <xf numFmtId="165" fontId="4" fillId="24" borderId="10" xfId="47" applyNumberFormat="1" applyFont="1" applyFill="1" applyBorder="1" applyProtection="1">
      <alignment/>
      <protection locked="0"/>
    </xf>
    <xf numFmtId="165" fontId="4" fillId="24" borderId="11" xfId="47" applyNumberFormat="1" applyFont="1" applyFill="1" applyBorder="1" applyProtection="1">
      <alignment/>
      <protection locked="0"/>
    </xf>
    <xf numFmtId="165" fontId="4" fillId="24" borderId="12" xfId="47" applyNumberFormat="1" applyFont="1" applyFill="1" applyBorder="1" applyProtection="1">
      <alignment/>
      <protection locked="0"/>
    </xf>
    <xf numFmtId="166" fontId="4" fillId="24" borderId="10" xfId="47" applyNumberFormat="1" applyFont="1" applyFill="1" applyBorder="1">
      <alignment/>
      <protection/>
    </xf>
    <xf numFmtId="165" fontId="22" fillId="24" borderId="10" xfId="47" applyNumberFormat="1" applyFont="1" applyFill="1" applyBorder="1" applyAlignment="1" applyProtection="1">
      <alignment horizontal="center"/>
      <protection locked="0"/>
    </xf>
    <xf numFmtId="167" fontId="4" fillId="24" borderId="13" xfId="47" applyNumberFormat="1" applyFont="1" applyFill="1" applyBorder="1">
      <alignment/>
      <protection/>
    </xf>
    <xf numFmtId="165" fontId="22" fillId="24" borderId="14" xfId="47" applyNumberFormat="1" applyFont="1" applyFill="1" applyBorder="1" applyAlignment="1" applyProtection="1">
      <alignment horizontal="center"/>
      <protection locked="0"/>
    </xf>
    <xf numFmtId="0" fontId="4" fillId="24" borderId="14" xfId="47" applyFont="1" applyFill="1" applyBorder="1" applyProtection="1">
      <alignment/>
      <protection locked="0"/>
    </xf>
    <xf numFmtId="0" fontId="4" fillId="24" borderId="15" xfId="47" applyFont="1" applyFill="1" applyBorder="1" applyAlignment="1" applyProtection="1">
      <alignment horizontal="center"/>
      <protection locked="0"/>
    </xf>
    <xf numFmtId="165" fontId="4" fillId="24" borderId="14" xfId="47" applyNumberFormat="1" applyFont="1" applyFill="1" applyBorder="1" applyProtection="1">
      <alignment/>
      <protection locked="0"/>
    </xf>
    <xf numFmtId="165" fontId="4" fillId="24" borderId="15" xfId="47" applyNumberFormat="1" applyFont="1" applyFill="1" applyBorder="1" applyProtection="1">
      <alignment/>
      <protection locked="0"/>
    </xf>
    <xf numFmtId="165" fontId="4" fillId="24" borderId="16" xfId="47" applyNumberFormat="1" applyFont="1" applyFill="1" applyBorder="1" applyProtection="1">
      <alignment/>
      <protection locked="0"/>
    </xf>
    <xf numFmtId="166" fontId="4" fillId="24" borderId="14" xfId="47" applyNumberFormat="1" applyFont="1" applyFill="1" applyBorder="1">
      <alignment/>
      <protection/>
    </xf>
    <xf numFmtId="167" fontId="4" fillId="24" borderId="17" xfId="47" applyNumberFormat="1" applyFont="1" applyFill="1" applyBorder="1">
      <alignment/>
      <protection/>
    </xf>
    <xf numFmtId="0" fontId="28" fillId="24" borderId="18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28" fillId="24" borderId="20" xfId="0" applyFont="1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4" fillId="24" borderId="21" xfId="47" applyFont="1" applyFill="1" applyBorder="1" applyProtection="1">
      <alignment/>
      <protection locked="0"/>
    </xf>
    <xf numFmtId="0" fontId="4" fillId="24" borderId="22" xfId="47" applyFont="1" applyFill="1" applyBorder="1" applyAlignment="1" applyProtection="1">
      <alignment horizontal="center"/>
      <protection locked="0"/>
    </xf>
    <xf numFmtId="166" fontId="4" fillId="24" borderId="21" xfId="47" applyNumberFormat="1" applyFont="1" applyFill="1" applyBorder="1">
      <alignment/>
      <protection/>
    </xf>
    <xf numFmtId="167" fontId="4" fillId="24" borderId="23" xfId="47" applyNumberFormat="1" applyFont="1" applyFill="1" applyBorder="1">
      <alignment/>
      <protection/>
    </xf>
    <xf numFmtId="0" fontId="23" fillId="24" borderId="24" xfId="0" applyFont="1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23" fillId="24" borderId="25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9" fillId="24" borderId="0" xfId="0" applyFont="1" applyFill="1" applyAlignment="1">
      <alignment horizontal="left"/>
    </xf>
    <xf numFmtId="0" fontId="30" fillId="24" borderId="0" xfId="0" applyFont="1" applyFill="1" applyAlignment="1">
      <alignment/>
    </xf>
    <xf numFmtId="0" fontId="27" fillId="24" borderId="26" xfId="0" applyFont="1" applyFill="1" applyBorder="1" applyAlignment="1">
      <alignment horizontal="left"/>
    </xf>
    <xf numFmtId="0" fontId="0" fillId="24" borderId="26" xfId="0" applyFont="1" applyFill="1" applyBorder="1" applyAlignment="1">
      <alignment/>
    </xf>
    <xf numFmtId="0" fontId="29" fillId="24" borderId="26" xfId="0" applyFont="1" applyFill="1" applyBorder="1" applyAlignment="1">
      <alignment horizontal="left"/>
    </xf>
    <xf numFmtId="0" fontId="21" fillId="24" borderId="26" xfId="48" applyFont="1" applyFill="1" applyBorder="1" applyAlignment="1">
      <alignment vertical="top"/>
      <protection/>
    </xf>
    <xf numFmtId="0" fontId="21" fillId="24" borderId="26" xfId="48" applyFont="1" applyFill="1" applyBorder="1" applyAlignment="1">
      <alignment horizontal="center" vertical="top"/>
      <protection/>
    </xf>
    <xf numFmtId="0" fontId="32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4" fillId="24" borderId="0" xfId="48" applyFont="1" applyFill="1" applyBorder="1" applyAlignment="1">
      <alignment horizontal="left" vertical="top"/>
      <protection/>
    </xf>
    <xf numFmtId="168" fontId="35" fillId="24" borderId="0" xfId="48" applyNumberFormat="1" applyFont="1" applyFill="1" applyBorder="1" applyAlignment="1">
      <alignment horizontal="left" vertical="center"/>
      <protection/>
    </xf>
    <xf numFmtId="0" fontId="35" fillId="24" borderId="0" xfId="48" applyFont="1" applyFill="1" applyBorder="1" applyAlignment="1">
      <alignment horizontal="centerContinuous" vertical="center"/>
      <protection/>
    </xf>
    <xf numFmtId="0" fontId="35" fillId="24" borderId="0" xfId="48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6" fillId="24" borderId="0" xfId="0" applyFont="1" applyFill="1" applyAlignment="1">
      <alignment/>
    </xf>
    <xf numFmtId="0" fontId="37" fillId="24" borderId="0" xfId="0" applyFont="1" applyFill="1" applyBorder="1" applyAlignment="1">
      <alignment/>
    </xf>
    <xf numFmtId="0" fontId="38" fillId="24" borderId="0" xfId="48" applyFont="1" applyFill="1" applyBorder="1" applyAlignment="1">
      <alignment horizontal="left" vertical="top"/>
      <protection/>
    </xf>
    <xf numFmtId="168" fontId="39" fillId="24" borderId="0" xfId="48" applyNumberFormat="1" applyFont="1" applyFill="1" applyBorder="1" applyAlignment="1">
      <alignment horizontal="left" vertical="center"/>
      <protection/>
    </xf>
    <xf numFmtId="0" fontId="39" fillId="24" borderId="0" xfId="48" applyFont="1" applyFill="1" applyBorder="1" applyAlignment="1">
      <alignment horizontal="centerContinuous" vertical="center"/>
      <protection/>
    </xf>
    <xf numFmtId="0" fontId="39" fillId="24" borderId="0" xfId="48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3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4" fillId="24" borderId="21" xfId="47" applyNumberFormat="1" applyFont="1" applyFill="1" applyBorder="1" applyProtection="1">
      <alignment/>
      <protection locked="0"/>
    </xf>
    <xf numFmtId="3" fontId="4" fillId="24" borderId="22" xfId="47" applyNumberFormat="1" applyFont="1" applyFill="1" applyBorder="1" applyProtection="1">
      <alignment/>
      <protection locked="0"/>
    </xf>
    <xf numFmtId="3" fontId="4" fillId="24" borderId="27" xfId="47" applyNumberFormat="1" applyFont="1" applyFill="1" applyBorder="1" applyProtection="1">
      <alignment/>
      <protection locked="0"/>
    </xf>
    <xf numFmtId="3" fontId="4" fillId="24" borderId="10" xfId="47" applyNumberFormat="1" applyFont="1" applyFill="1" applyBorder="1" applyProtection="1">
      <alignment/>
      <protection locked="0"/>
    </xf>
    <xf numFmtId="3" fontId="4" fillId="24" borderId="11" xfId="47" applyNumberFormat="1" applyFont="1" applyFill="1" applyBorder="1" applyProtection="1">
      <alignment/>
      <protection locked="0"/>
    </xf>
    <xf numFmtId="3" fontId="4" fillId="24" borderId="12" xfId="47" applyNumberFormat="1" applyFont="1" applyFill="1" applyBorder="1" applyProtection="1">
      <alignment/>
      <protection locked="0"/>
    </xf>
    <xf numFmtId="165" fontId="4" fillId="24" borderId="21" xfId="47" applyNumberFormat="1" applyFont="1" applyFill="1" applyBorder="1" applyProtection="1">
      <alignment/>
      <protection locked="0"/>
    </xf>
    <xf numFmtId="165" fontId="4" fillId="24" borderId="22" xfId="47" applyNumberFormat="1" applyFont="1" applyFill="1" applyBorder="1" applyProtection="1">
      <alignment/>
      <protection locked="0"/>
    </xf>
    <xf numFmtId="165" fontId="4" fillId="24" borderId="27" xfId="47" applyNumberFormat="1" applyFont="1" applyFill="1" applyBorder="1" applyProtection="1">
      <alignment/>
      <protection locked="0"/>
    </xf>
    <xf numFmtId="0" fontId="29" fillId="24" borderId="0" xfId="0" applyFont="1" applyFill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3" fontId="4" fillId="24" borderId="21" xfId="47" applyNumberFormat="1" applyFont="1" applyFill="1" applyBorder="1" applyAlignment="1" applyProtection="1">
      <alignment horizontal="center"/>
      <protection locked="0"/>
    </xf>
    <xf numFmtId="165" fontId="4" fillId="24" borderId="21" xfId="47" applyNumberFormat="1" applyFont="1" applyFill="1" applyBorder="1" applyAlignment="1" applyProtection="1">
      <alignment horizontal="center"/>
      <protection locked="0"/>
    </xf>
    <xf numFmtId="165" fontId="4" fillId="24" borderId="10" xfId="47" applyNumberFormat="1" applyFont="1" applyFill="1" applyBorder="1" applyAlignment="1" applyProtection="1">
      <alignment horizontal="center"/>
      <protection locked="0"/>
    </xf>
    <xf numFmtId="3" fontId="4" fillId="24" borderId="10" xfId="47" applyNumberFormat="1" applyFont="1" applyFill="1" applyBorder="1" applyAlignment="1" applyProtection="1">
      <alignment horizontal="center"/>
      <protection locked="0"/>
    </xf>
    <xf numFmtId="165" fontId="4" fillId="24" borderId="14" xfId="47" applyNumberFormat="1" applyFont="1" applyFill="1" applyBorder="1" applyAlignment="1" applyProtection="1">
      <alignment horizontal="center"/>
      <protection locked="0"/>
    </xf>
    <xf numFmtId="0" fontId="21" fillId="24" borderId="0" xfId="48" applyFont="1" applyFill="1" applyBorder="1" applyAlignment="1">
      <alignment horizontal="center" vertical="top"/>
      <protection/>
    </xf>
    <xf numFmtId="49" fontId="31" fillId="24" borderId="0" xfId="0" applyNumberFormat="1" applyFont="1" applyFill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3" fontId="4" fillId="24" borderId="22" xfId="47" applyNumberFormat="1" applyFont="1" applyFill="1" applyBorder="1" applyAlignment="1" applyProtection="1">
      <alignment horizontal="center"/>
      <protection locked="0"/>
    </xf>
    <xf numFmtId="3" fontId="4" fillId="24" borderId="27" xfId="47" applyNumberFormat="1" applyFont="1" applyFill="1" applyBorder="1" applyAlignment="1" applyProtection="1">
      <alignment horizontal="center"/>
      <protection locked="0"/>
    </xf>
    <xf numFmtId="166" fontId="4" fillId="24" borderId="21" xfId="47" applyNumberFormat="1" applyFont="1" applyFill="1" applyBorder="1" applyAlignment="1">
      <alignment horizontal="center"/>
      <protection/>
    </xf>
    <xf numFmtId="167" fontId="4" fillId="24" borderId="23" xfId="47" applyNumberFormat="1" applyFont="1" applyFill="1" applyBorder="1" applyAlignment="1">
      <alignment horizontal="center"/>
      <protection/>
    </xf>
    <xf numFmtId="165" fontId="4" fillId="24" borderId="22" xfId="47" applyNumberFormat="1" applyFont="1" applyFill="1" applyBorder="1" applyAlignment="1" applyProtection="1">
      <alignment horizontal="center"/>
      <protection locked="0"/>
    </xf>
    <xf numFmtId="165" fontId="4" fillId="24" borderId="27" xfId="47" applyNumberFormat="1" applyFont="1" applyFill="1" applyBorder="1" applyAlignment="1" applyProtection="1">
      <alignment horizontal="center"/>
      <protection locked="0"/>
    </xf>
    <xf numFmtId="165" fontId="4" fillId="24" borderId="11" xfId="47" applyNumberFormat="1" applyFont="1" applyFill="1" applyBorder="1" applyAlignment="1" applyProtection="1">
      <alignment horizontal="center"/>
      <protection locked="0"/>
    </xf>
    <xf numFmtId="165" fontId="4" fillId="24" borderId="12" xfId="47" applyNumberFormat="1" applyFont="1" applyFill="1" applyBorder="1" applyAlignment="1" applyProtection="1">
      <alignment horizontal="center"/>
      <protection locked="0"/>
    </xf>
    <xf numFmtId="3" fontId="4" fillId="24" borderId="11" xfId="47" applyNumberFormat="1" applyFont="1" applyFill="1" applyBorder="1" applyAlignment="1" applyProtection="1">
      <alignment horizontal="center"/>
      <protection locked="0"/>
    </xf>
    <xf numFmtId="3" fontId="4" fillId="24" borderId="12" xfId="47" applyNumberFormat="1" applyFont="1" applyFill="1" applyBorder="1" applyAlignment="1" applyProtection="1">
      <alignment horizontal="center"/>
      <protection locked="0"/>
    </xf>
    <xf numFmtId="166" fontId="4" fillId="24" borderId="10" xfId="47" applyNumberFormat="1" applyFont="1" applyFill="1" applyBorder="1" applyAlignment="1">
      <alignment horizontal="center"/>
      <protection/>
    </xf>
    <xf numFmtId="167" fontId="4" fillId="24" borderId="13" xfId="47" applyNumberFormat="1" applyFont="1" applyFill="1" applyBorder="1" applyAlignment="1">
      <alignment horizontal="center"/>
      <protection/>
    </xf>
    <xf numFmtId="165" fontId="4" fillId="24" borderId="15" xfId="47" applyNumberFormat="1" applyFont="1" applyFill="1" applyBorder="1" applyAlignment="1" applyProtection="1">
      <alignment horizontal="center"/>
      <protection locked="0"/>
    </xf>
    <xf numFmtId="165" fontId="4" fillId="24" borderId="16" xfId="47" applyNumberFormat="1" applyFont="1" applyFill="1" applyBorder="1" applyAlignment="1" applyProtection="1">
      <alignment horizontal="center"/>
      <protection locked="0"/>
    </xf>
    <xf numFmtId="166" fontId="4" fillId="24" borderId="14" xfId="47" applyNumberFormat="1" applyFont="1" applyFill="1" applyBorder="1" applyAlignment="1">
      <alignment horizontal="center"/>
      <protection/>
    </xf>
    <xf numFmtId="167" fontId="4" fillId="24" borderId="17" xfId="47" applyNumberFormat="1" applyFont="1" applyFill="1" applyBorder="1" applyAlignment="1">
      <alignment horizontal="center"/>
      <protection/>
    </xf>
    <xf numFmtId="165" fontId="41" fillId="24" borderId="21" xfId="47" applyNumberFormat="1" applyFont="1" applyFill="1" applyBorder="1" applyAlignment="1" applyProtection="1">
      <alignment horizontal="center"/>
      <protection locked="0"/>
    </xf>
    <xf numFmtId="165" fontId="41" fillId="24" borderId="10" xfId="47" applyNumberFormat="1" applyFont="1" applyFill="1" applyBorder="1" applyAlignment="1" applyProtection="1">
      <alignment horizontal="center"/>
      <protection locked="0"/>
    </xf>
    <xf numFmtId="0" fontId="4" fillId="24" borderId="0" xfId="47" applyFont="1" applyFill="1" applyBorder="1" applyProtection="1">
      <alignment/>
      <protection locked="0"/>
    </xf>
    <xf numFmtId="0" fontId="0" fillId="0" borderId="10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609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2" name="Picture 2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pic>
      <xdr:nvPicPr>
        <xdr:cNvPr id="3" name="Picture 3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1114425</xdr:colOff>
      <xdr:row>10</xdr:row>
      <xdr:rowOff>190500</xdr:rowOff>
    </xdr:to>
    <xdr:pic>
      <xdr:nvPicPr>
        <xdr:cNvPr id="4" name="Picture 4" descr="100px-Olomouc_Region_CoA_C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12395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0</xdr:rowOff>
    </xdr:from>
    <xdr:to>
      <xdr:col>6</xdr:col>
      <xdr:colOff>219075</xdr:colOff>
      <xdr:row>10</xdr:row>
      <xdr:rowOff>180975</xdr:rowOff>
    </xdr:to>
    <xdr:pic>
      <xdr:nvPicPr>
        <xdr:cNvPr id="5" name="Picture 5" descr="100px-Zlin_Region_CoA_C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12395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5</xdr:row>
      <xdr:rowOff>0</xdr:rowOff>
    </xdr:from>
    <xdr:to>
      <xdr:col>11</xdr:col>
      <xdr:colOff>104775</xdr:colOff>
      <xdr:row>10</xdr:row>
      <xdr:rowOff>180975</xdr:rowOff>
    </xdr:to>
    <xdr:pic>
      <xdr:nvPicPr>
        <xdr:cNvPr id="6" name="Picture 6" descr="100px-Moravian-Silesian_Region_CoA_C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12395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504825</xdr:colOff>
      <xdr:row>3</xdr:row>
      <xdr:rowOff>257175</xdr:rowOff>
    </xdr:to>
    <xdr:pic>
      <xdr:nvPicPr>
        <xdr:cNvPr id="7" name="Picture 7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5725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pic>
      <xdr:nvPicPr>
        <xdr:cNvPr id="8" name="Picture 8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609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9" name="Picture 9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pic>
      <xdr:nvPicPr>
        <xdr:cNvPr id="10" name="Picture 10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727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" name="Picture 2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3" name="Picture 3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1114425</xdr:colOff>
      <xdr:row>10</xdr:row>
      <xdr:rowOff>190500</xdr:rowOff>
    </xdr:to>
    <xdr:pic>
      <xdr:nvPicPr>
        <xdr:cNvPr id="4" name="Picture 4" descr="100px-Olomouc_Region_CoA_C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12395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0</xdr:rowOff>
    </xdr:from>
    <xdr:to>
      <xdr:col>6</xdr:col>
      <xdr:colOff>219075</xdr:colOff>
      <xdr:row>10</xdr:row>
      <xdr:rowOff>180975</xdr:rowOff>
    </xdr:to>
    <xdr:pic>
      <xdr:nvPicPr>
        <xdr:cNvPr id="5" name="Picture 5" descr="100px-Zlin_Region_CoA_C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112395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5</xdr:row>
      <xdr:rowOff>0</xdr:rowOff>
    </xdr:from>
    <xdr:to>
      <xdr:col>11</xdr:col>
      <xdr:colOff>104775</xdr:colOff>
      <xdr:row>10</xdr:row>
      <xdr:rowOff>180975</xdr:rowOff>
    </xdr:to>
    <xdr:pic>
      <xdr:nvPicPr>
        <xdr:cNvPr id="6" name="Picture 6" descr="100px-Moravian-Silesian_Region_CoA_C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112395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504825</xdr:colOff>
      <xdr:row>3</xdr:row>
      <xdr:rowOff>257175</xdr:rowOff>
    </xdr:to>
    <xdr:pic>
      <xdr:nvPicPr>
        <xdr:cNvPr id="7" name="Picture 7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85725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8" name="Picture 8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94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9" name="Picture 9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pic>
      <xdr:nvPicPr>
        <xdr:cNvPr id="10" name="Picture 13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pic>
      <xdr:nvPicPr>
        <xdr:cNvPr id="11" name="Picture 16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2" name="Picture 2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3" name="Picture 3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1114425</xdr:colOff>
      <xdr:row>10</xdr:row>
      <xdr:rowOff>190500</xdr:rowOff>
    </xdr:to>
    <xdr:pic>
      <xdr:nvPicPr>
        <xdr:cNvPr id="4" name="Picture 4" descr="100px-Olomouc_Region_CoA_C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12395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0</xdr:rowOff>
    </xdr:from>
    <xdr:to>
      <xdr:col>6</xdr:col>
      <xdr:colOff>219075</xdr:colOff>
      <xdr:row>10</xdr:row>
      <xdr:rowOff>180975</xdr:rowOff>
    </xdr:to>
    <xdr:pic>
      <xdr:nvPicPr>
        <xdr:cNvPr id="5" name="Picture 5" descr="100px-Zlin_Region_CoA_C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12395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5</xdr:row>
      <xdr:rowOff>0</xdr:rowOff>
    </xdr:from>
    <xdr:to>
      <xdr:col>11</xdr:col>
      <xdr:colOff>104775</xdr:colOff>
      <xdr:row>10</xdr:row>
      <xdr:rowOff>180975</xdr:rowOff>
    </xdr:to>
    <xdr:pic>
      <xdr:nvPicPr>
        <xdr:cNvPr id="6" name="Picture 6" descr="100px-Moravian-Silesian_Region_CoA_C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12395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504825</xdr:colOff>
      <xdr:row>3</xdr:row>
      <xdr:rowOff>257175</xdr:rowOff>
    </xdr:to>
    <xdr:pic>
      <xdr:nvPicPr>
        <xdr:cNvPr id="7" name="Picture 7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85725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8" name="Picture 1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9" name="Picture 12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pic>
      <xdr:nvPicPr>
        <xdr:cNvPr id="10" name="Picture 13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11" name="Picture 14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12" name="Picture 15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886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pic>
      <xdr:nvPicPr>
        <xdr:cNvPr id="13" name="Picture 16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678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5">
      <selection activeCell="C39" sqref="C39:L43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17.28125" style="0" customWidth="1"/>
    <col min="4" max="4" width="9.57421875" style="0" customWidth="1"/>
    <col min="5" max="9" width="5.140625" style="0" customWidth="1"/>
    <col min="10" max="10" width="5.7109375" style="0" customWidth="1"/>
    <col min="11" max="12" width="8.421875" style="1" customWidth="1"/>
    <col min="13" max="13" width="1.421875" style="0" customWidth="1"/>
  </cols>
  <sheetData>
    <row r="2" spans="1:13" s="67" customFormat="1" ht="34.5" customHeight="1">
      <c r="A2" s="61"/>
      <c r="B2" s="62" t="s">
        <v>15</v>
      </c>
      <c r="C2" s="63"/>
      <c r="D2" s="64"/>
      <c r="E2" s="65"/>
      <c r="F2" s="65"/>
      <c r="G2" s="65"/>
      <c r="H2" s="65"/>
      <c r="I2" s="65"/>
      <c r="J2" s="65"/>
      <c r="K2" s="66"/>
      <c r="L2" s="66"/>
      <c r="M2" s="61"/>
    </row>
    <row r="3" spans="1:13" s="4" customFormat="1" ht="12.75" customHeight="1">
      <c r="A3" s="3"/>
      <c r="B3" s="54"/>
      <c r="C3" s="6"/>
      <c r="D3" s="8"/>
      <c r="E3" s="5"/>
      <c r="F3" s="5"/>
      <c r="G3" s="5"/>
      <c r="H3" s="5"/>
      <c r="I3" s="5"/>
      <c r="J3" s="5"/>
      <c r="K3" s="13"/>
      <c r="L3" s="13"/>
      <c r="M3" s="3"/>
    </row>
    <row r="4" spans="1:13" s="60" customFormat="1" ht="22.5" customHeight="1">
      <c r="A4" s="55"/>
      <c r="B4" s="68" t="s">
        <v>36</v>
      </c>
      <c r="C4" s="56"/>
      <c r="D4" s="57"/>
      <c r="E4" s="58"/>
      <c r="F4" s="58"/>
      <c r="G4" s="58"/>
      <c r="H4" s="58"/>
      <c r="I4" s="58"/>
      <c r="J4" s="58"/>
      <c r="K4" s="59"/>
      <c r="L4" s="59"/>
      <c r="M4" s="55"/>
    </row>
    <row r="5" spans="1:13" s="60" customFormat="1" ht="6" customHeight="1">
      <c r="A5" s="55"/>
      <c r="B5" s="68"/>
      <c r="C5" s="56"/>
      <c r="D5" s="57"/>
      <c r="E5" s="58"/>
      <c r="F5" s="58"/>
      <c r="G5" s="58"/>
      <c r="H5" s="58"/>
      <c r="I5" s="58"/>
      <c r="J5" s="58"/>
      <c r="K5" s="59"/>
      <c r="L5" s="59"/>
      <c r="M5" s="55"/>
    </row>
    <row r="6" spans="1:13" ht="18" customHeight="1">
      <c r="A6" s="2"/>
      <c r="C6" s="11"/>
      <c r="D6" s="47"/>
      <c r="E6" s="2"/>
      <c r="F6" s="7"/>
      <c r="G6" s="7"/>
      <c r="H6" s="7"/>
      <c r="I6" s="7"/>
      <c r="J6" s="7"/>
      <c r="K6" s="14"/>
      <c r="L6" s="14"/>
      <c r="M6" s="2"/>
    </row>
    <row r="7" spans="1:13" ht="18" customHeight="1">
      <c r="A7" s="2"/>
      <c r="B7" s="9"/>
      <c r="C7" s="46" t="s">
        <v>8</v>
      </c>
      <c r="D7" s="2"/>
      <c r="E7" s="47"/>
      <c r="F7" s="7"/>
      <c r="G7" s="7"/>
      <c r="H7" s="7"/>
      <c r="I7" s="7"/>
      <c r="J7" s="7"/>
      <c r="K7" s="14"/>
      <c r="L7" s="14"/>
      <c r="M7" s="2"/>
    </row>
    <row r="8" spans="1:13" ht="18" customHeight="1">
      <c r="A8" s="2"/>
      <c r="B8" s="9"/>
      <c r="C8" s="46"/>
      <c r="D8" s="48"/>
      <c r="E8" s="47"/>
      <c r="F8" s="7"/>
      <c r="G8" s="7"/>
      <c r="H8" s="7"/>
      <c r="I8" s="7"/>
      <c r="J8" s="7"/>
      <c r="K8" s="14"/>
      <c r="L8" s="14"/>
      <c r="M8" s="2"/>
    </row>
    <row r="9" spans="1:13" ht="18" customHeight="1">
      <c r="A9" s="2"/>
      <c r="B9" s="9"/>
      <c r="C9" s="46"/>
      <c r="D9" s="2"/>
      <c r="E9" s="47"/>
      <c r="F9" s="7"/>
      <c r="G9" s="7"/>
      <c r="H9" s="7"/>
      <c r="I9" s="7"/>
      <c r="J9" s="7"/>
      <c r="K9" s="14"/>
      <c r="L9" s="14"/>
      <c r="M9" s="2"/>
    </row>
    <row r="10" spans="1:13" ht="18" customHeight="1">
      <c r="A10" s="2"/>
      <c r="B10" s="47"/>
      <c r="C10" s="46"/>
      <c r="D10" s="2"/>
      <c r="E10" s="47"/>
      <c r="F10" s="7"/>
      <c r="G10" s="7"/>
      <c r="H10" s="7"/>
      <c r="I10" s="7"/>
      <c r="J10" s="7"/>
      <c r="K10" s="14"/>
      <c r="L10" s="14"/>
      <c r="M10" s="2"/>
    </row>
    <row r="11" spans="1:13" ht="18" customHeight="1">
      <c r="A11" s="70"/>
      <c r="B11" s="9"/>
      <c r="C11" s="71"/>
      <c r="D11" s="70"/>
      <c r="E11" s="72"/>
      <c r="F11" s="7"/>
      <c r="G11" s="7"/>
      <c r="H11" s="7"/>
      <c r="I11" s="7"/>
      <c r="J11" s="7"/>
      <c r="K11" s="14"/>
      <c r="L11" s="14"/>
      <c r="M11" s="70"/>
    </row>
    <row r="12" spans="1:13" s="73" customFormat="1" ht="6" customHeight="1" thickBot="1">
      <c r="A12" s="44"/>
      <c r="B12" s="49"/>
      <c r="C12" s="50"/>
      <c r="D12" s="44"/>
      <c r="E12" s="51"/>
      <c r="F12" s="52"/>
      <c r="G12" s="52"/>
      <c r="H12" s="52"/>
      <c r="I12" s="52"/>
      <c r="J12" s="52"/>
      <c r="K12" s="53"/>
      <c r="L12" s="53"/>
      <c r="M12" s="70"/>
    </row>
    <row r="13" spans="1:13" s="73" customFormat="1" ht="6" customHeight="1" thickTop="1">
      <c r="A13" s="70"/>
      <c r="B13" s="9"/>
      <c r="C13" s="71"/>
      <c r="D13" s="70"/>
      <c r="E13" s="72"/>
      <c r="F13" s="7"/>
      <c r="G13" s="7"/>
      <c r="H13" s="7"/>
      <c r="I13" s="7"/>
      <c r="J13" s="7"/>
      <c r="K13" s="14"/>
      <c r="L13" s="14"/>
      <c r="M13" s="70"/>
    </row>
    <row r="14" spans="1:13" ht="18" customHeight="1">
      <c r="A14" s="2"/>
      <c r="B14" s="9"/>
      <c r="C14" s="46"/>
      <c r="D14" s="2"/>
      <c r="E14" s="83"/>
      <c r="F14" s="14"/>
      <c r="G14" s="91" t="s">
        <v>38</v>
      </c>
      <c r="H14" s="14"/>
      <c r="I14" s="92"/>
      <c r="J14" s="14"/>
      <c r="K14" s="14"/>
      <c r="L14" s="14"/>
      <c r="M14" s="2"/>
    </row>
    <row r="15" spans="1:13" ht="25.5" customHeight="1">
      <c r="A15" s="2"/>
      <c r="B15" s="9"/>
      <c r="C15" s="48" t="s">
        <v>16</v>
      </c>
      <c r="D15" s="2"/>
      <c r="E15" s="47"/>
      <c r="F15" s="7"/>
      <c r="G15" s="7"/>
      <c r="H15" s="7"/>
      <c r="I15" s="7"/>
      <c r="J15" s="7"/>
      <c r="K15" s="14"/>
      <c r="L15" s="14"/>
      <c r="M15" s="2"/>
    </row>
    <row r="16" spans="1:13" ht="6" customHeight="1">
      <c r="A16" s="2"/>
      <c r="B16" s="9"/>
      <c r="C16" s="46"/>
      <c r="D16" s="2"/>
      <c r="E16" s="47"/>
      <c r="F16" s="7"/>
      <c r="G16" s="7"/>
      <c r="H16" s="7"/>
      <c r="I16" s="7"/>
      <c r="J16" s="7"/>
      <c r="K16" s="14"/>
      <c r="L16" s="14"/>
      <c r="M16" s="2"/>
    </row>
    <row r="17" spans="1:13" s="10" customFormat="1" ht="12.75">
      <c r="A17" s="12"/>
      <c r="B17" s="31"/>
      <c r="C17" s="32"/>
      <c r="D17" s="31"/>
      <c r="E17" s="31" t="s">
        <v>9</v>
      </c>
      <c r="F17" s="33"/>
      <c r="G17" s="33"/>
      <c r="H17" s="33"/>
      <c r="I17" s="33"/>
      <c r="J17" s="33"/>
      <c r="K17" s="34"/>
      <c r="L17" s="35"/>
      <c r="M17" s="12"/>
    </row>
    <row r="18" spans="1:13" ht="13.5" thickBot="1">
      <c r="A18" s="2"/>
      <c r="B18" s="40" t="s">
        <v>6</v>
      </c>
      <c r="C18" s="41" t="s">
        <v>12</v>
      </c>
      <c r="D18" s="42" t="s">
        <v>22</v>
      </c>
      <c r="E18" s="43" t="s">
        <v>0</v>
      </c>
      <c r="F18" s="44" t="s">
        <v>1</v>
      </c>
      <c r="G18" s="44" t="s">
        <v>2</v>
      </c>
      <c r="H18" s="44" t="s">
        <v>3</v>
      </c>
      <c r="I18" s="44" t="s">
        <v>4</v>
      </c>
      <c r="J18" s="44" t="s">
        <v>5</v>
      </c>
      <c r="K18" s="45" t="s">
        <v>7</v>
      </c>
      <c r="L18" s="40" t="s">
        <v>10</v>
      </c>
      <c r="M18" s="2"/>
    </row>
    <row r="19" spans="1:13" ht="13.5" thickTop="1">
      <c r="A19" s="2"/>
      <c r="B19" s="111">
        <v>1</v>
      </c>
      <c r="C19" s="36" t="s">
        <v>29</v>
      </c>
      <c r="D19" s="37" t="s">
        <v>18</v>
      </c>
      <c r="E19" s="74">
        <v>199</v>
      </c>
      <c r="F19" s="75">
        <v>195</v>
      </c>
      <c r="G19" s="76">
        <v>212</v>
      </c>
      <c r="H19" s="75">
        <v>220</v>
      </c>
      <c r="I19" s="76">
        <v>269</v>
      </c>
      <c r="J19" s="76">
        <v>203</v>
      </c>
      <c r="K19" s="38">
        <f>SUM(E19:J19)</f>
        <v>1298</v>
      </c>
      <c r="L19" s="39">
        <f>AVERAGE(E19:J19)</f>
        <v>216.33333333333334</v>
      </c>
      <c r="M19" s="2"/>
    </row>
    <row r="20" spans="1:13" ht="12.75">
      <c r="A20" s="2"/>
      <c r="B20" s="112">
        <v>2</v>
      </c>
      <c r="C20" s="15" t="s">
        <v>52</v>
      </c>
      <c r="D20" s="16" t="s">
        <v>18</v>
      </c>
      <c r="E20" s="17">
        <v>217</v>
      </c>
      <c r="F20" s="18">
        <v>237</v>
      </c>
      <c r="G20" s="19">
        <v>181</v>
      </c>
      <c r="H20" s="18">
        <v>222</v>
      </c>
      <c r="I20" s="19">
        <v>197</v>
      </c>
      <c r="J20" s="19">
        <v>235</v>
      </c>
      <c r="K20" s="38">
        <f>SUM(E20:J20)</f>
        <v>1289</v>
      </c>
      <c r="L20" s="39">
        <f>AVERAGE(E20:J20)</f>
        <v>214.83333333333334</v>
      </c>
      <c r="M20" s="2"/>
    </row>
    <row r="21" spans="1:13" ht="12.75">
      <c r="A21" s="2"/>
      <c r="B21" s="112">
        <v>3</v>
      </c>
      <c r="C21" s="15" t="s">
        <v>17</v>
      </c>
      <c r="D21" s="16" t="s">
        <v>18</v>
      </c>
      <c r="E21" s="77">
        <v>256</v>
      </c>
      <c r="F21" s="78">
        <v>246</v>
      </c>
      <c r="G21" s="79">
        <v>216</v>
      </c>
      <c r="H21" s="78">
        <v>183</v>
      </c>
      <c r="I21" s="79">
        <v>160</v>
      </c>
      <c r="J21" s="79">
        <v>214</v>
      </c>
      <c r="K21" s="38">
        <f>SUM(E21:J21)</f>
        <v>1275</v>
      </c>
      <c r="L21" s="39">
        <f>AVERAGE(E21:J21)</f>
        <v>212.5</v>
      </c>
      <c r="M21" s="2"/>
    </row>
    <row r="22" spans="1:13" ht="12.75">
      <c r="A22" s="2"/>
      <c r="B22" s="112">
        <v>4</v>
      </c>
      <c r="C22" s="15" t="s">
        <v>30</v>
      </c>
      <c r="D22" s="16" t="s">
        <v>18</v>
      </c>
      <c r="E22" s="17">
        <v>193</v>
      </c>
      <c r="F22" s="18">
        <v>228</v>
      </c>
      <c r="G22" s="19">
        <v>209</v>
      </c>
      <c r="H22" s="18">
        <v>217</v>
      </c>
      <c r="I22" s="19">
        <v>193</v>
      </c>
      <c r="J22" s="19">
        <v>227</v>
      </c>
      <c r="K22" s="38">
        <f>SUM(E22:J22)</f>
        <v>1267</v>
      </c>
      <c r="L22" s="39">
        <f>AVERAGE(E22:J22)</f>
        <v>211.16666666666666</v>
      </c>
      <c r="M22" s="2"/>
    </row>
    <row r="23" spans="1:13" ht="12.75">
      <c r="A23" s="2"/>
      <c r="B23" s="112">
        <v>5</v>
      </c>
      <c r="C23" s="15" t="s">
        <v>61</v>
      </c>
      <c r="D23" s="16" t="s">
        <v>18</v>
      </c>
      <c r="E23" s="17">
        <v>223</v>
      </c>
      <c r="F23" s="18">
        <v>204</v>
      </c>
      <c r="G23" s="19">
        <v>203</v>
      </c>
      <c r="H23" s="18">
        <v>154</v>
      </c>
      <c r="I23" s="19">
        <v>188</v>
      </c>
      <c r="J23" s="19">
        <v>245</v>
      </c>
      <c r="K23" s="38">
        <f>SUM(E23:J23)</f>
        <v>1217</v>
      </c>
      <c r="L23" s="39">
        <f>AVERAGE(E23:J23)</f>
        <v>202.83333333333334</v>
      </c>
      <c r="M23" s="2"/>
    </row>
    <row r="24" spans="1:13" ht="12.75">
      <c r="A24" s="2"/>
      <c r="B24" s="21">
        <v>6</v>
      </c>
      <c r="C24" s="15" t="s">
        <v>62</v>
      </c>
      <c r="D24" s="16" t="s">
        <v>18</v>
      </c>
      <c r="E24" s="17">
        <v>219</v>
      </c>
      <c r="F24" s="18">
        <v>168</v>
      </c>
      <c r="G24" s="19">
        <v>194</v>
      </c>
      <c r="H24" s="18">
        <v>185</v>
      </c>
      <c r="I24" s="19">
        <v>185</v>
      </c>
      <c r="J24" s="19">
        <v>259</v>
      </c>
      <c r="K24" s="38">
        <f>SUM(E24:J24)</f>
        <v>1210</v>
      </c>
      <c r="L24" s="39">
        <f>AVERAGE(E24:J24)</f>
        <v>201.66666666666666</v>
      </c>
      <c r="M24" s="2"/>
    </row>
    <row r="25" spans="1:13" ht="12.75">
      <c r="A25" s="2"/>
      <c r="B25" s="21">
        <v>7</v>
      </c>
      <c r="C25" s="15" t="s">
        <v>28</v>
      </c>
      <c r="D25" s="16" t="s">
        <v>18</v>
      </c>
      <c r="E25" s="77">
        <v>171</v>
      </c>
      <c r="F25" s="78">
        <v>215</v>
      </c>
      <c r="G25" s="79">
        <v>176</v>
      </c>
      <c r="H25" s="78">
        <v>186</v>
      </c>
      <c r="I25" s="79">
        <v>226</v>
      </c>
      <c r="J25" s="79">
        <v>223</v>
      </c>
      <c r="K25" s="38">
        <f>SUM(E25:J25)</f>
        <v>1197</v>
      </c>
      <c r="L25" s="39">
        <f>AVERAGE(E25:J25)</f>
        <v>199.5</v>
      </c>
      <c r="M25" s="2"/>
    </row>
    <row r="26" spans="1:13" ht="12.75">
      <c r="A26" s="2"/>
      <c r="B26" s="21">
        <v>8</v>
      </c>
      <c r="C26" s="15" t="s">
        <v>60</v>
      </c>
      <c r="D26" s="16" t="s">
        <v>18</v>
      </c>
      <c r="E26" s="17">
        <v>206</v>
      </c>
      <c r="F26" s="18">
        <v>219</v>
      </c>
      <c r="G26" s="19">
        <v>197</v>
      </c>
      <c r="H26" s="18">
        <v>168</v>
      </c>
      <c r="I26" s="19">
        <v>169</v>
      </c>
      <c r="J26" s="19">
        <v>206</v>
      </c>
      <c r="K26" s="38">
        <f>SUM(E26:J26)</f>
        <v>1165</v>
      </c>
      <c r="L26" s="39">
        <f>AVERAGE(E26:J26)</f>
        <v>194.16666666666666</v>
      </c>
      <c r="M26" s="2"/>
    </row>
    <row r="27" spans="1:13" ht="12.75">
      <c r="A27" s="2"/>
      <c r="B27" s="21">
        <v>9</v>
      </c>
      <c r="C27" s="15" t="s">
        <v>59</v>
      </c>
      <c r="D27" s="16" t="s">
        <v>18</v>
      </c>
      <c r="E27" s="17">
        <v>193</v>
      </c>
      <c r="F27" s="18">
        <v>184</v>
      </c>
      <c r="G27" s="19">
        <v>180</v>
      </c>
      <c r="H27" s="18">
        <v>201</v>
      </c>
      <c r="I27" s="19">
        <v>185</v>
      </c>
      <c r="J27" s="19">
        <v>180</v>
      </c>
      <c r="K27" s="38">
        <f>SUM(E27:J27)</f>
        <v>1123</v>
      </c>
      <c r="L27" s="39">
        <f>AVERAGE(E27:J27)</f>
        <v>187.16666666666666</v>
      </c>
      <c r="M27" s="2"/>
    </row>
    <row r="28" spans="1:13" ht="12.75">
      <c r="A28" s="2"/>
      <c r="B28" s="21">
        <v>10</v>
      </c>
      <c r="C28" s="15" t="s">
        <v>31</v>
      </c>
      <c r="D28" s="16" t="s">
        <v>18</v>
      </c>
      <c r="E28" s="17">
        <v>173</v>
      </c>
      <c r="F28" s="18">
        <v>188</v>
      </c>
      <c r="G28" s="19">
        <v>183</v>
      </c>
      <c r="H28" s="18">
        <v>203</v>
      </c>
      <c r="I28" s="19">
        <v>190</v>
      </c>
      <c r="J28" s="19">
        <v>182</v>
      </c>
      <c r="K28" s="38">
        <f>SUM(E28:J28)</f>
        <v>1119</v>
      </c>
      <c r="L28" s="39">
        <f>AVERAGE(E28:J28)</f>
        <v>186.5</v>
      </c>
      <c r="M28" s="2"/>
    </row>
    <row r="29" spans="1:13" ht="12.75">
      <c r="A29" s="2"/>
      <c r="B29" s="21">
        <v>11</v>
      </c>
      <c r="C29" s="15"/>
      <c r="D29" s="16"/>
      <c r="E29" s="17"/>
      <c r="F29" s="18"/>
      <c r="G29" s="19"/>
      <c r="H29" s="18"/>
      <c r="I29" s="19"/>
      <c r="J29" s="19"/>
      <c r="K29" s="38">
        <f>SUM(E29:J29)</f>
        <v>0</v>
      </c>
      <c r="L29" s="39"/>
      <c r="M29" s="2"/>
    </row>
    <row r="30" spans="1:13" ht="12.75">
      <c r="A30" s="2"/>
      <c r="B30" s="21">
        <v>12</v>
      </c>
      <c r="C30" s="15"/>
      <c r="D30" s="16"/>
      <c r="E30" s="17"/>
      <c r="F30" s="18"/>
      <c r="G30" s="19"/>
      <c r="H30" s="18"/>
      <c r="I30" s="19"/>
      <c r="J30" s="19"/>
      <c r="K30" s="20"/>
      <c r="L30" s="22"/>
      <c r="M30" s="2"/>
    </row>
    <row r="31" spans="1:13" ht="12.75">
      <c r="A31" s="2"/>
      <c r="B31" s="21">
        <v>13</v>
      </c>
      <c r="C31" s="15"/>
      <c r="D31" s="16"/>
      <c r="E31" s="17"/>
      <c r="F31" s="18"/>
      <c r="G31" s="19"/>
      <c r="H31" s="18"/>
      <c r="I31" s="19"/>
      <c r="J31" s="19"/>
      <c r="K31" s="20"/>
      <c r="L31" s="22"/>
      <c r="M31" s="2"/>
    </row>
    <row r="32" spans="1:13" ht="12.75">
      <c r="A32" s="2"/>
      <c r="B32" s="21">
        <v>14</v>
      </c>
      <c r="C32" s="15"/>
      <c r="D32" s="16"/>
      <c r="E32" s="17"/>
      <c r="F32" s="18"/>
      <c r="G32" s="19"/>
      <c r="H32" s="18"/>
      <c r="I32" s="19"/>
      <c r="J32" s="19"/>
      <c r="K32" s="20"/>
      <c r="L32" s="22"/>
      <c r="M32" s="2"/>
    </row>
    <row r="33" spans="1:13" ht="12.75">
      <c r="A33" s="2"/>
      <c r="B33" s="21">
        <v>15</v>
      </c>
      <c r="C33" s="15"/>
      <c r="D33" s="16"/>
      <c r="E33" s="17"/>
      <c r="F33" s="18"/>
      <c r="G33" s="19"/>
      <c r="H33" s="18"/>
      <c r="I33" s="19"/>
      <c r="J33" s="19"/>
      <c r="K33" s="20"/>
      <c r="L33" s="2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69"/>
      <c r="L34" s="69"/>
      <c r="M34" s="2"/>
    </row>
    <row r="35" spans="1:13" ht="25.5" customHeight="1">
      <c r="A35" s="2"/>
      <c r="B35" s="9"/>
      <c r="C35" s="48" t="s">
        <v>20</v>
      </c>
      <c r="D35" s="2"/>
      <c r="E35" s="47"/>
      <c r="F35" s="7"/>
      <c r="G35" s="7"/>
      <c r="H35" s="7"/>
      <c r="I35" s="7"/>
      <c r="J35" s="7"/>
      <c r="K35" s="14"/>
      <c r="L35" s="14"/>
      <c r="M35" s="2"/>
    </row>
    <row r="36" spans="1:13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69"/>
      <c r="L36" s="69"/>
      <c r="M36" s="2"/>
    </row>
    <row r="37" spans="1:13" ht="12.75">
      <c r="A37" s="2"/>
      <c r="B37" s="31"/>
      <c r="C37" s="32"/>
      <c r="D37" s="31"/>
      <c r="E37" s="31" t="s">
        <v>9</v>
      </c>
      <c r="F37" s="33"/>
      <c r="G37" s="33"/>
      <c r="H37" s="33"/>
      <c r="I37" s="33"/>
      <c r="J37" s="33"/>
      <c r="K37" s="34"/>
      <c r="L37" s="35"/>
      <c r="M37" s="2"/>
    </row>
    <row r="38" spans="1:13" ht="13.5" thickBot="1">
      <c r="A38" s="2"/>
      <c r="B38" s="40" t="s">
        <v>6</v>
      </c>
      <c r="C38" s="41" t="s">
        <v>11</v>
      </c>
      <c r="D38" s="42" t="s">
        <v>23</v>
      </c>
      <c r="E38" s="43" t="s">
        <v>0</v>
      </c>
      <c r="F38" s="44" t="s">
        <v>1</v>
      </c>
      <c r="G38" s="44" t="s">
        <v>2</v>
      </c>
      <c r="H38" s="44" t="s">
        <v>3</v>
      </c>
      <c r="I38" s="44" t="s">
        <v>4</v>
      </c>
      <c r="J38" s="44" t="s">
        <v>5</v>
      </c>
      <c r="K38" s="45" t="s">
        <v>7</v>
      </c>
      <c r="L38" s="40" t="s">
        <v>10</v>
      </c>
      <c r="M38" s="2"/>
    </row>
    <row r="39" spans="1:13" ht="13.5" thickTop="1">
      <c r="A39" s="2"/>
      <c r="B39" s="111">
        <v>1</v>
      </c>
      <c r="C39" s="36" t="s">
        <v>64</v>
      </c>
      <c r="D39" s="37" t="s">
        <v>18</v>
      </c>
      <c r="E39" s="80">
        <v>194</v>
      </c>
      <c r="F39" s="81">
        <v>218</v>
      </c>
      <c r="G39" s="82">
        <v>234</v>
      </c>
      <c r="H39" s="81">
        <v>222</v>
      </c>
      <c r="I39" s="82">
        <v>192</v>
      </c>
      <c r="J39" s="82">
        <v>206</v>
      </c>
      <c r="K39" s="38">
        <f>SUM(E39:J39)</f>
        <v>1266</v>
      </c>
      <c r="L39" s="39">
        <f>AVERAGE(E39:J39)</f>
        <v>211</v>
      </c>
      <c r="M39" s="2"/>
    </row>
    <row r="40" spans="1:13" ht="12.75">
      <c r="A40" s="2"/>
      <c r="B40" s="112">
        <v>2</v>
      </c>
      <c r="C40" s="15" t="s">
        <v>53</v>
      </c>
      <c r="D40" s="37" t="s">
        <v>18</v>
      </c>
      <c r="E40" s="17">
        <v>168</v>
      </c>
      <c r="F40" s="18">
        <v>202</v>
      </c>
      <c r="G40" s="19">
        <v>155</v>
      </c>
      <c r="H40" s="18">
        <v>217</v>
      </c>
      <c r="I40" s="19">
        <v>178</v>
      </c>
      <c r="J40" s="19">
        <v>172</v>
      </c>
      <c r="K40" s="38">
        <f>SUM(E40:J40)</f>
        <v>1092</v>
      </c>
      <c r="L40" s="39">
        <f>AVERAGE(E40:J40)</f>
        <v>182</v>
      </c>
      <c r="M40" s="2"/>
    </row>
    <row r="41" spans="1:13" ht="12.75">
      <c r="A41" s="2"/>
      <c r="B41" s="112">
        <v>3</v>
      </c>
      <c r="C41" s="15" t="s">
        <v>65</v>
      </c>
      <c r="D41" s="37" t="s">
        <v>18</v>
      </c>
      <c r="E41" s="17">
        <v>157</v>
      </c>
      <c r="F41" s="18">
        <v>162</v>
      </c>
      <c r="G41" s="19">
        <v>192</v>
      </c>
      <c r="H41" s="18">
        <v>182</v>
      </c>
      <c r="I41" s="19">
        <v>165</v>
      </c>
      <c r="J41" s="19">
        <v>202</v>
      </c>
      <c r="K41" s="38">
        <f>SUM(E41:J41)</f>
        <v>1060</v>
      </c>
      <c r="L41" s="39">
        <f>AVERAGE(E41:J41)</f>
        <v>176.66666666666666</v>
      </c>
      <c r="M41" s="2"/>
    </row>
    <row r="42" spans="1:13" ht="12.75">
      <c r="A42" s="2"/>
      <c r="B42" s="21">
        <v>4</v>
      </c>
      <c r="C42" s="15" t="s">
        <v>66</v>
      </c>
      <c r="D42" s="37" t="s">
        <v>18</v>
      </c>
      <c r="E42" s="17">
        <v>186</v>
      </c>
      <c r="F42" s="18">
        <v>157</v>
      </c>
      <c r="G42" s="19">
        <v>156</v>
      </c>
      <c r="H42" s="78">
        <v>197</v>
      </c>
      <c r="I42" s="79">
        <v>157</v>
      </c>
      <c r="J42" s="79">
        <v>174</v>
      </c>
      <c r="K42" s="38">
        <f>SUM(E42:J42)</f>
        <v>1027</v>
      </c>
      <c r="L42" s="39">
        <f>AVERAGE(E42:J42)</f>
        <v>171.16666666666666</v>
      </c>
      <c r="M42" s="2"/>
    </row>
    <row r="43" spans="1:13" ht="12.75">
      <c r="A43" s="2"/>
      <c r="B43" s="21">
        <v>5</v>
      </c>
      <c r="C43" s="15" t="s">
        <v>63</v>
      </c>
      <c r="D43" s="37" t="s">
        <v>18</v>
      </c>
      <c r="E43" s="17">
        <v>156</v>
      </c>
      <c r="F43" s="18">
        <v>153</v>
      </c>
      <c r="G43" s="19">
        <v>181</v>
      </c>
      <c r="H43" s="18">
        <v>168</v>
      </c>
      <c r="I43" s="19">
        <v>171</v>
      </c>
      <c r="J43" s="19">
        <v>189</v>
      </c>
      <c r="K43" s="38">
        <f>SUM(E43:J43)</f>
        <v>1018</v>
      </c>
      <c r="L43" s="39">
        <f>AVERAGE(E43:J43)</f>
        <v>169.66666666666666</v>
      </c>
      <c r="M43" s="2"/>
    </row>
    <row r="44" spans="1:13" ht="12.75">
      <c r="A44" s="2"/>
      <c r="B44" s="21">
        <v>6</v>
      </c>
      <c r="C44" s="15"/>
      <c r="D44" s="16"/>
      <c r="E44" s="77"/>
      <c r="F44" s="78"/>
      <c r="G44" s="79"/>
      <c r="H44" s="18"/>
      <c r="I44" s="19"/>
      <c r="J44" s="19"/>
      <c r="K44" s="38">
        <f>SUM(E44:J44)</f>
        <v>0</v>
      </c>
      <c r="L44" s="39"/>
      <c r="M44" s="2"/>
    </row>
    <row r="45" spans="1:13" ht="12.75">
      <c r="A45" s="2"/>
      <c r="B45" s="21">
        <v>7</v>
      </c>
      <c r="C45" s="15"/>
      <c r="D45" s="16"/>
      <c r="E45" s="17"/>
      <c r="F45" s="18"/>
      <c r="G45" s="19"/>
      <c r="H45" s="18"/>
      <c r="I45" s="19"/>
      <c r="J45" s="19"/>
      <c r="K45" s="38">
        <f>SUM(E45:J45)</f>
        <v>0</v>
      </c>
      <c r="L45" s="39"/>
      <c r="M45" s="2"/>
    </row>
    <row r="46" spans="1:13" ht="12.75">
      <c r="A46" s="2"/>
      <c r="B46" s="21">
        <v>8</v>
      </c>
      <c r="C46" s="15"/>
      <c r="D46" s="16"/>
      <c r="E46" s="17"/>
      <c r="F46" s="18"/>
      <c r="G46" s="19"/>
      <c r="H46" s="18"/>
      <c r="I46" s="19"/>
      <c r="J46" s="19"/>
      <c r="K46" s="38">
        <f>SUM(E46:J46)</f>
        <v>0</v>
      </c>
      <c r="L46" s="39"/>
      <c r="M46" s="2"/>
    </row>
    <row r="47" spans="1:13" ht="12.75">
      <c r="A47" s="2"/>
      <c r="B47" s="21">
        <v>9</v>
      </c>
      <c r="C47" s="15"/>
      <c r="D47" s="16"/>
      <c r="E47" s="17"/>
      <c r="F47" s="18"/>
      <c r="G47" s="19"/>
      <c r="H47" s="18"/>
      <c r="I47" s="19"/>
      <c r="J47" s="19"/>
      <c r="K47" s="20"/>
      <c r="L47" s="22"/>
      <c r="M47" s="2"/>
    </row>
    <row r="48" spans="1:13" ht="12.75">
      <c r="A48" s="2"/>
      <c r="B48" s="23">
        <v>10</v>
      </c>
      <c r="C48" s="24"/>
      <c r="D48" s="25"/>
      <c r="E48" s="26"/>
      <c r="F48" s="27"/>
      <c r="G48" s="28"/>
      <c r="H48" s="27"/>
      <c r="I48" s="28"/>
      <c r="J48" s="28"/>
      <c r="K48" s="29"/>
      <c r="L48" s="30"/>
      <c r="M48" s="2"/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7">
      <selection activeCell="C38" sqref="C38:L42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19.57421875" style="0" customWidth="1"/>
    <col min="4" max="4" width="9.57421875" style="0" customWidth="1"/>
    <col min="5" max="9" width="5.140625" style="1" customWidth="1"/>
    <col min="10" max="10" width="5.7109375" style="1" customWidth="1"/>
    <col min="11" max="12" width="8.421875" style="1" customWidth="1"/>
    <col min="13" max="13" width="1.421875" style="0" customWidth="1"/>
  </cols>
  <sheetData>
    <row r="2" spans="1:13" s="67" customFormat="1" ht="34.5" customHeight="1">
      <c r="A2" s="61"/>
      <c r="B2" s="62" t="s">
        <v>15</v>
      </c>
      <c r="C2" s="63"/>
      <c r="D2" s="64"/>
      <c r="E2" s="66"/>
      <c r="F2" s="66"/>
      <c r="G2" s="66"/>
      <c r="H2" s="66"/>
      <c r="I2" s="66"/>
      <c r="J2" s="66"/>
      <c r="K2" s="66"/>
      <c r="L2" s="66"/>
      <c r="M2" s="61"/>
    </row>
    <row r="3" spans="1:13" s="4" customFormat="1" ht="12.75" customHeight="1">
      <c r="A3" s="3"/>
      <c r="B3" s="54"/>
      <c r="C3" s="6"/>
      <c r="D3" s="8"/>
      <c r="E3" s="13"/>
      <c r="F3" s="13"/>
      <c r="G3" s="13"/>
      <c r="H3" s="13"/>
      <c r="I3" s="13"/>
      <c r="J3" s="13"/>
      <c r="K3" s="13"/>
      <c r="L3" s="13"/>
      <c r="M3" s="3"/>
    </row>
    <row r="4" spans="1:13" s="60" customFormat="1" ht="22.5" customHeight="1">
      <c r="A4" s="55"/>
      <c r="B4" s="68" t="s">
        <v>35</v>
      </c>
      <c r="C4" s="56"/>
      <c r="D4" s="57"/>
      <c r="E4" s="59"/>
      <c r="F4" s="59"/>
      <c r="G4" s="59"/>
      <c r="H4" s="59"/>
      <c r="I4" s="59"/>
      <c r="J4" s="59"/>
      <c r="K4" s="59"/>
      <c r="L4" s="59"/>
      <c r="M4" s="55"/>
    </row>
    <row r="5" spans="1:13" s="60" customFormat="1" ht="6" customHeight="1">
      <c r="A5" s="55"/>
      <c r="B5" s="68"/>
      <c r="C5" s="56"/>
      <c r="D5" s="57"/>
      <c r="E5" s="59"/>
      <c r="F5" s="59"/>
      <c r="G5" s="59"/>
      <c r="H5" s="59"/>
      <c r="I5" s="59"/>
      <c r="J5" s="59"/>
      <c r="K5" s="59"/>
      <c r="L5" s="59"/>
      <c r="M5" s="55"/>
    </row>
    <row r="6" spans="1:13" ht="18" customHeight="1">
      <c r="A6" s="2"/>
      <c r="C6" s="11"/>
      <c r="D6" s="47"/>
      <c r="E6" s="69"/>
      <c r="F6" s="14"/>
      <c r="G6" s="14"/>
      <c r="H6" s="14"/>
      <c r="I6" s="14"/>
      <c r="J6" s="14"/>
      <c r="K6" s="14"/>
      <c r="L6" s="14"/>
      <c r="M6" s="2"/>
    </row>
    <row r="7" spans="1:13" ht="18" customHeight="1">
      <c r="A7" s="2"/>
      <c r="B7" s="9"/>
      <c r="C7" s="46" t="s">
        <v>8</v>
      </c>
      <c r="D7" s="2"/>
      <c r="E7" s="83"/>
      <c r="F7" s="14"/>
      <c r="G7" s="14"/>
      <c r="H7" s="14"/>
      <c r="I7" s="14"/>
      <c r="J7" s="14"/>
      <c r="K7" s="14"/>
      <c r="L7" s="14"/>
      <c r="M7" s="2"/>
    </row>
    <row r="8" spans="1:13" ht="18" customHeight="1">
      <c r="A8" s="2"/>
      <c r="B8" s="9"/>
      <c r="C8" s="46"/>
      <c r="D8" s="48"/>
      <c r="E8" s="83"/>
      <c r="F8" s="14"/>
      <c r="G8" s="14"/>
      <c r="H8" s="14"/>
      <c r="I8" s="14"/>
      <c r="J8" s="14"/>
      <c r="K8" s="14"/>
      <c r="L8" s="14"/>
      <c r="M8" s="2"/>
    </row>
    <row r="9" spans="1:13" ht="18" customHeight="1">
      <c r="A9" s="2"/>
      <c r="B9" s="9"/>
      <c r="C9" s="46"/>
      <c r="D9" s="2"/>
      <c r="E9" s="83"/>
      <c r="F9" s="14"/>
      <c r="G9" s="14"/>
      <c r="H9" s="14"/>
      <c r="I9" s="14"/>
      <c r="J9" s="14"/>
      <c r="K9" s="14"/>
      <c r="L9" s="14"/>
      <c r="M9" s="2"/>
    </row>
    <row r="10" spans="1:13" ht="18" customHeight="1">
      <c r="A10" s="2"/>
      <c r="B10" s="47"/>
      <c r="C10" s="46"/>
      <c r="D10" s="2"/>
      <c r="E10" s="83"/>
      <c r="F10" s="14"/>
      <c r="G10" s="14"/>
      <c r="H10" s="14"/>
      <c r="I10" s="14"/>
      <c r="J10" s="14"/>
      <c r="K10" s="14"/>
      <c r="L10" s="14"/>
      <c r="M10" s="2"/>
    </row>
    <row r="11" spans="1:13" ht="18" customHeight="1">
      <c r="A11" s="70"/>
      <c r="B11" s="9"/>
      <c r="C11" s="71"/>
      <c r="D11" s="70"/>
      <c r="E11" s="84"/>
      <c r="F11" s="14"/>
      <c r="G11" s="14"/>
      <c r="H11" s="14"/>
      <c r="I11" s="14"/>
      <c r="J11" s="14"/>
      <c r="K11" s="14"/>
      <c r="L11" s="14"/>
      <c r="M11" s="70"/>
    </row>
    <row r="12" spans="1:13" s="73" customFormat="1" ht="6" customHeight="1" thickBot="1">
      <c r="A12" s="44"/>
      <c r="B12" s="49"/>
      <c r="C12" s="50"/>
      <c r="D12" s="44"/>
      <c r="E12" s="85"/>
      <c r="F12" s="53"/>
      <c r="G12" s="53"/>
      <c r="H12" s="53"/>
      <c r="I12" s="53"/>
      <c r="J12" s="53"/>
      <c r="K12" s="53"/>
      <c r="L12" s="53"/>
      <c r="M12" s="70"/>
    </row>
    <row r="13" spans="1:13" s="73" customFormat="1" ht="6" customHeight="1" thickTop="1">
      <c r="A13" s="70"/>
      <c r="B13" s="9"/>
      <c r="C13" s="71"/>
      <c r="D13" s="70"/>
      <c r="E13" s="84"/>
      <c r="F13" s="14"/>
      <c r="G13" s="14"/>
      <c r="H13" s="14"/>
      <c r="I13" s="14"/>
      <c r="J13" s="14"/>
      <c r="K13" s="14"/>
      <c r="L13" s="14"/>
      <c r="M13" s="70"/>
    </row>
    <row r="14" spans="1:13" ht="18" customHeight="1">
      <c r="A14" s="2"/>
      <c r="B14" s="9"/>
      <c r="C14" s="46"/>
      <c r="D14" s="2"/>
      <c r="E14" s="83"/>
      <c r="F14" s="14"/>
      <c r="G14" s="91" t="s">
        <v>38</v>
      </c>
      <c r="H14" s="14"/>
      <c r="I14" s="92"/>
      <c r="J14" s="14"/>
      <c r="K14" s="14"/>
      <c r="L14" s="14"/>
      <c r="M14" s="2"/>
    </row>
    <row r="15" spans="1:13" ht="25.5" customHeight="1">
      <c r="A15" s="2"/>
      <c r="B15" s="9"/>
      <c r="C15" s="48" t="s">
        <v>14</v>
      </c>
      <c r="D15" s="2"/>
      <c r="E15" s="83"/>
      <c r="F15" s="14"/>
      <c r="G15" s="14"/>
      <c r="H15" s="14"/>
      <c r="I15" s="14"/>
      <c r="J15" s="14"/>
      <c r="K15" s="14"/>
      <c r="L15" s="14"/>
      <c r="M15" s="2"/>
    </row>
    <row r="16" spans="1:13" ht="6" customHeight="1">
      <c r="A16" s="2"/>
      <c r="B16" s="9"/>
      <c r="C16" s="46"/>
      <c r="D16" s="2"/>
      <c r="E16" s="83"/>
      <c r="F16" s="14"/>
      <c r="G16" s="14"/>
      <c r="H16" s="14"/>
      <c r="I16" s="14"/>
      <c r="J16" s="14"/>
      <c r="K16" s="14"/>
      <c r="L16" s="14"/>
      <c r="M16" s="2"/>
    </row>
    <row r="17" spans="1:13" s="10" customFormat="1" ht="12.75">
      <c r="A17" s="12"/>
      <c r="B17" s="31"/>
      <c r="C17" s="32"/>
      <c r="D17" s="31"/>
      <c r="E17" s="34" t="s">
        <v>9</v>
      </c>
      <c r="F17" s="93"/>
      <c r="G17" s="93"/>
      <c r="H17" s="93"/>
      <c r="I17" s="93"/>
      <c r="J17" s="93"/>
      <c r="K17" s="34"/>
      <c r="L17" s="35"/>
      <c r="M17" s="12"/>
    </row>
    <row r="18" spans="1:13" ht="13.5" thickBot="1">
      <c r="A18" s="2"/>
      <c r="B18" s="40" t="s">
        <v>6</v>
      </c>
      <c r="C18" s="41" t="s">
        <v>12</v>
      </c>
      <c r="D18" s="42" t="s">
        <v>22</v>
      </c>
      <c r="E18" s="42" t="s">
        <v>0</v>
      </c>
      <c r="F18" s="94" t="s">
        <v>1</v>
      </c>
      <c r="G18" s="94" t="s">
        <v>2</v>
      </c>
      <c r="H18" s="94" t="s">
        <v>3</v>
      </c>
      <c r="I18" s="94" t="s">
        <v>4</v>
      </c>
      <c r="J18" s="94" t="s">
        <v>5</v>
      </c>
      <c r="K18" s="45" t="s">
        <v>7</v>
      </c>
      <c r="L18" s="40" t="s">
        <v>10</v>
      </c>
      <c r="M18" s="2"/>
    </row>
    <row r="19" spans="1:13" ht="13.5" thickTop="1">
      <c r="A19" s="2"/>
      <c r="B19" s="111">
        <v>1</v>
      </c>
      <c r="C19" s="36" t="s">
        <v>71</v>
      </c>
      <c r="D19" s="37" t="s">
        <v>21</v>
      </c>
      <c r="E19" s="86">
        <v>155</v>
      </c>
      <c r="F19" s="95">
        <v>236</v>
      </c>
      <c r="G19" s="96">
        <v>171</v>
      </c>
      <c r="H19" s="95">
        <v>220</v>
      </c>
      <c r="I19" s="96">
        <v>227</v>
      </c>
      <c r="J19" s="96">
        <v>212</v>
      </c>
      <c r="K19" s="97">
        <f>SUM(E19:J19)</f>
        <v>1221</v>
      </c>
      <c r="L19" s="98">
        <f>AVERAGE(E19:J19)</f>
        <v>203.5</v>
      </c>
      <c r="M19" s="2"/>
    </row>
    <row r="20" spans="1:13" ht="12.75">
      <c r="A20" s="2"/>
      <c r="B20" s="112">
        <v>2</v>
      </c>
      <c r="C20" s="36" t="s">
        <v>70</v>
      </c>
      <c r="D20" s="37" t="s">
        <v>21</v>
      </c>
      <c r="E20" s="87">
        <v>181</v>
      </c>
      <c r="F20" s="99">
        <v>191</v>
      </c>
      <c r="G20" s="100">
        <v>167</v>
      </c>
      <c r="H20" s="99">
        <v>183</v>
      </c>
      <c r="I20" s="100">
        <v>224</v>
      </c>
      <c r="J20" s="100">
        <v>192</v>
      </c>
      <c r="K20" s="97">
        <f>SUM(E20:J20)</f>
        <v>1138</v>
      </c>
      <c r="L20" s="98">
        <f>AVERAGE(E20:J20)</f>
        <v>189.66666666666666</v>
      </c>
      <c r="M20" s="2"/>
    </row>
    <row r="21" spans="1:13" ht="12.75">
      <c r="A21" s="2"/>
      <c r="B21" s="112">
        <v>3</v>
      </c>
      <c r="C21" s="15" t="s">
        <v>19</v>
      </c>
      <c r="D21" s="37" t="s">
        <v>21</v>
      </c>
      <c r="E21" s="88">
        <v>201</v>
      </c>
      <c r="F21" s="101">
        <v>225</v>
      </c>
      <c r="G21" s="102">
        <v>169</v>
      </c>
      <c r="H21" s="101">
        <v>157</v>
      </c>
      <c r="I21" s="102">
        <v>189</v>
      </c>
      <c r="J21" s="102">
        <v>193</v>
      </c>
      <c r="K21" s="97">
        <f>SUM(E21:J21)</f>
        <v>1134</v>
      </c>
      <c r="L21" s="98">
        <f>AVERAGE(E21:J21)</f>
        <v>189</v>
      </c>
      <c r="M21" s="2"/>
    </row>
    <row r="22" spans="1:13" ht="12.75">
      <c r="A22" s="2"/>
      <c r="B22" s="112">
        <v>4</v>
      </c>
      <c r="C22" s="15" t="s">
        <v>54</v>
      </c>
      <c r="D22" s="37" t="s">
        <v>21</v>
      </c>
      <c r="E22" s="88">
        <v>202</v>
      </c>
      <c r="F22" s="101">
        <v>167</v>
      </c>
      <c r="G22" s="102">
        <v>173</v>
      </c>
      <c r="H22" s="101">
        <v>187</v>
      </c>
      <c r="I22" s="102">
        <v>192</v>
      </c>
      <c r="J22" s="102">
        <v>197</v>
      </c>
      <c r="K22" s="97">
        <f>SUM(E22:J22)</f>
        <v>1118</v>
      </c>
      <c r="L22" s="98">
        <f>AVERAGE(E22:J22)</f>
        <v>186.33333333333334</v>
      </c>
      <c r="M22" s="2"/>
    </row>
    <row r="23" spans="1:13" ht="12.75">
      <c r="A23" s="2"/>
      <c r="B23" s="112">
        <v>5</v>
      </c>
      <c r="C23" s="15" t="s">
        <v>68</v>
      </c>
      <c r="D23" s="37" t="s">
        <v>21</v>
      </c>
      <c r="E23" s="88">
        <v>181</v>
      </c>
      <c r="F23" s="101">
        <v>140</v>
      </c>
      <c r="G23" s="102">
        <v>180</v>
      </c>
      <c r="H23" s="101">
        <v>197</v>
      </c>
      <c r="I23" s="102">
        <v>204</v>
      </c>
      <c r="J23" s="102">
        <v>192</v>
      </c>
      <c r="K23" s="97">
        <f>SUM(E23:J23)</f>
        <v>1094</v>
      </c>
      <c r="L23" s="98">
        <f>AVERAGE(E23:J23)</f>
        <v>182.33333333333334</v>
      </c>
      <c r="M23" s="2"/>
    </row>
    <row r="24" spans="1:13" ht="12.75">
      <c r="A24" s="2"/>
      <c r="B24" s="21">
        <v>6</v>
      </c>
      <c r="C24" s="15" t="s">
        <v>72</v>
      </c>
      <c r="D24" s="37" t="s">
        <v>21</v>
      </c>
      <c r="E24" s="88">
        <v>190</v>
      </c>
      <c r="F24" s="101">
        <v>207</v>
      </c>
      <c r="G24" s="102">
        <v>150</v>
      </c>
      <c r="H24" s="101">
        <v>184</v>
      </c>
      <c r="I24" s="102">
        <v>207</v>
      </c>
      <c r="J24" s="102">
        <v>152</v>
      </c>
      <c r="K24" s="97">
        <f>SUM(E24:J24)</f>
        <v>1090</v>
      </c>
      <c r="L24" s="98">
        <f>AVERAGE(E24:J24)</f>
        <v>181.66666666666666</v>
      </c>
      <c r="M24" s="2"/>
    </row>
    <row r="25" spans="1:13" ht="12.75">
      <c r="A25" s="2"/>
      <c r="B25" s="21">
        <v>7</v>
      </c>
      <c r="C25" s="15" t="s">
        <v>67</v>
      </c>
      <c r="D25" s="37" t="s">
        <v>21</v>
      </c>
      <c r="E25" s="88">
        <v>193</v>
      </c>
      <c r="F25" s="101">
        <v>169</v>
      </c>
      <c r="G25" s="102">
        <v>152</v>
      </c>
      <c r="H25" s="101">
        <v>173</v>
      </c>
      <c r="I25" s="102">
        <v>190</v>
      </c>
      <c r="J25" s="102">
        <v>213</v>
      </c>
      <c r="K25" s="97">
        <f>SUM(E25:J25)</f>
        <v>1090</v>
      </c>
      <c r="L25" s="98">
        <f>AVERAGE(E25:J25)</f>
        <v>181.66666666666666</v>
      </c>
      <c r="M25" s="2"/>
    </row>
    <row r="26" spans="1:13" ht="12.75">
      <c r="A26" s="2"/>
      <c r="B26" s="21">
        <v>8</v>
      </c>
      <c r="C26" s="15" t="s">
        <v>76</v>
      </c>
      <c r="D26" s="37" t="s">
        <v>21</v>
      </c>
      <c r="E26" s="88">
        <v>217</v>
      </c>
      <c r="F26" s="101">
        <v>171</v>
      </c>
      <c r="G26" s="102">
        <v>165</v>
      </c>
      <c r="H26" s="101">
        <v>178</v>
      </c>
      <c r="I26" s="102">
        <v>151</v>
      </c>
      <c r="J26" s="102">
        <v>190</v>
      </c>
      <c r="K26" s="97">
        <f>SUM(E26:J26)</f>
        <v>1072</v>
      </c>
      <c r="L26" s="98">
        <f>AVERAGE(E26:J26)</f>
        <v>178.66666666666666</v>
      </c>
      <c r="M26" s="2"/>
    </row>
    <row r="27" spans="1:13" ht="12.75">
      <c r="A27" s="2"/>
      <c r="B27" s="21">
        <v>9</v>
      </c>
      <c r="C27" s="15" t="s">
        <v>55</v>
      </c>
      <c r="D27" s="37" t="s">
        <v>21</v>
      </c>
      <c r="E27" s="88">
        <v>173</v>
      </c>
      <c r="F27" s="101">
        <v>167</v>
      </c>
      <c r="G27" s="102">
        <v>161</v>
      </c>
      <c r="H27" s="101">
        <v>166</v>
      </c>
      <c r="I27" s="102">
        <v>209</v>
      </c>
      <c r="J27" s="102">
        <v>139</v>
      </c>
      <c r="K27" s="97">
        <f>SUM(E27:J27)</f>
        <v>1015</v>
      </c>
      <c r="L27" s="98">
        <f>AVERAGE(E27:J27)</f>
        <v>169.16666666666666</v>
      </c>
      <c r="M27" s="2"/>
    </row>
    <row r="28" spans="1:13" ht="12.75">
      <c r="A28" s="2"/>
      <c r="B28" s="21">
        <v>10</v>
      </c>
      <c r="C28" s="15" t="s">
        <v>56</v>
      </c>
      <c r="D28" s="37" t="s">
        <v>21</v>
      </c>
      <c r="E28" s="89">
        <v>197</v>
      </c>
      <c r="F28" s="103">
        <v>158</v>
      </c>
      <c r="G28" s="104">
        <v>150</v>
      </c>
      <c r="H28" s="103">
        <v>161</v>
      </c>
      <c r="I28" s="104">
        <v>158</v>
      </c>
      <c r="J28" s="104">
        <v>188</v>
      </c>
      <c r="K28" s="97">
        <f>SUM(E28:J28)</f>
        <v>1012</v>
      </c>
      <c r="L28" s="98">
        <f>AVERAGE(E28:J28)</f>
        <v>168.66666666666666</v>
      </c>
      <c r="M28" s="2"/>
    </row>
    <row r="29" spans="1:13" ht="12.75">
      <c r="A29" s="2"/>
      <c r="B29" s="21">
        <v>11</v>
      </c>
      <c r="C29" s="15" t="s">
        <v>69</v>
      </c>
      <c r="D29" s="37" t="s">
        <v>21</v>
      </c>
      <c r="E29" s="88">
        <v>168</v>
      </c>
      <c r="F29" s="101">
        <v>192</v>
      </c>
      <c r="G29" s="102">
        <v>186</v>
      </c>
      <c r="H29" s="101">
        <v>168</v>
      </c>
      <c r="I29" s="102">
        <v>150</v>
      </c>
      <c r="J29" s="102">
        <v>129</v>
      </c>
      <c r="K29" s="97">
        <f>SUM(E29:J29)</f>
        <v>993</v>
      </c>
      <c r="L29" s="98">
        <f>AVERAGE(E29:J29)</f>
        <v>165.5</v>
      </c>
      <c r="M29" s="2"/>
    </row>
    <row r="30" spans="1:13" ht="12.75">
      <c r="A30" s="2"/>
      <c r="B30" s="21">
        <v>12</v>
      </c>
      <c r="C30" s="15" t="s">
        <v>57</v>
      </c>
      <c r="D30" s="37" t="s">
        <v>21</v>
      </c>
      <c r="E30" s="88">
        <v>149</v>
      </c>
      <c r="F30" s="101">
        <v>171</v>
      </c>
      <c r="G30" s="102">
        <v>156</v>
      </c>
      <c r="H30" s="101">
        <v>176</v>
      </c>
      <c r="I30" s="102">
        <v>175</v>
      </c>
      <c r="J30" s="102">
        <v>159</v>
      </c>
      <c r="K30" s="97">
        <f>SUM(E30:J30)</f>
        <v>986</v>
      </c>
      <c r="L30" s="98">
        <f>AVERAGE(E30:J30)</f>
        <v>164.33333333333334</v>
      </c>
      <c r="M30" s="2"/>
    </row>
    <row r="31" spans="1:13" ht="12.75">
      <c r="A31" s="2"/>
      <c r="B31" s="21">
        <v>13</v>
      </c>
      <c r="C31" s="15" t="s">
        <v>74</v>
      </c>
      <c r="D31" s="37" t="s">
        <v>21</v>
      </c>
      <c r="E31" s="88">
        <v>187</v>
      </c>
      <c r="F31" s="101">
        <v>179</v>
      </c>
      <c r="G31" s="102">
        <v>189</v>
      </c>
      <c r="H31" s="101">
        <v>161</v>
      </c>
      <c r="I31" s="102">
        <v>139</v>
      </c>
      <c r="J31" s="102">
        <v>130</v>
      </c>
      <c r="K31" s="97">
        <f>SUM(E31:J31)</f>
        <v>985</v>
      </c>
      <c r="L31" s="98">
        <f>AVERAGE(E31:J31)</f>
        <v>164.16666666666666</v>
      </c>
      <c r="M31" s="2"/>
    </row>
    <row r="32" spans="1:13" ht="12.75">
      <c r="A32" s="2"/>
      <c r="B32" s="21">
        <v>14</v>
      </c>
      <c r="C32" s="15" t="s">
        <v>73</v>
      </c>
      <c r="D32" s="16" t="s">
        <v>21</v>
      </c>
      <c r="E32" s="88">
        <v>176</v>
      </c>
      <c r="F32" s="101">
        <v>146</v>
      </c>
      <c r="G32" s="102">
        <v>137</v>
      </c>
      <c r="H32" s="101">
        <v>144</v>
      </c>
      <c r="I32" s="102">
        <v>176</v>
      </c>
      <c r="J32" s="102">
        <v>173</v>
      </c>
      <c r="K32" s="97">
        <f>SUM(E32:J32)</f>
        <v>952</v>
      </c>
      <c r="L32" s="98">
        <f>AVERAGE(E32:J32)</f>
        <v>158.66666666666666</v>
      </c>
      <c r="M32" s="2"/>
    </row>
    <row r="33" spans="1:13" ht="12.75">
      <c r="A33" s="2"/>
      <c r="B33" s="21">
        <v>15</v>
      </c>
      <c r="C33" s="15"/>
      <c r="D33" s="16"/>
      <c r="E33" s="88"/>
      <c r="F33" s="101"/>
      <c r="G33" s="102"/>
      <c r="H33" s="101"/>
      <c r="I33" s="102"/>
      <c r="J33" s="102"/>
      <c r="K33" s="105"/>
      <c r="L33" s="106"/>
      <c r="M33" s="2"/>
    </row>
    <row r="34" spans="1:13" ht="25.5" customHeight="1">
      <c r="A34" s="2"/>
      <c r="B34" s="9"/>
      <c r="C34" s="48" t="s">
        <v>27</v>
      </c>
      <c r="D34" s="2"/>
      <c r="E34" s="83"/>
      <c r="F34" s="14"/>
      <c r="G34" s="14"/>
      <c r="H34" s="14"/>
      <c r="I34" s="14"/>
      <c r="J34" s="14"/>
      <c r="K34" s="14"/>
      <c r="L34" s="14"/>
      <c r="M34" s="2"/>
    </row>
    <row r="35" spans="1:13" ht="6" customHeight="1">
      <c r="A35" s="2"/>
      <c r="B35" s="2"/>
      <c r="C35" s="2"/>
      <c r="D35" s="2"/>
      <c r="E35" s="69"/>
      <c r="F35" s="69"/>
      <c r="G35" s="69"/>
      <c r="H35" s="69"/>
      <c r="I35" s="69"/>
      <c r="J35" s="69"/>
      <c r="K35" s="69"/>
      <c r="L35" s="69"/>
      <c r="M35" s="2"/>
    </row>
    <row r="36" spans="1:13" ht="12.75">
      <c r="A36" s="2"/>
      <c r="B36" s="31"/>
      <c r="C36" s="32"/>
      <c r="D36" s="31"/>
      <c r="E36" s="34" t="s">
        <v>9</v>
      </c>
      <c r="F36" s="93"/>
      <c r="G36" s="93"/>
      <c r="H36" s="93"/>
      <c r="I36" s="93"/>
      <c r="J36" s="93"/>
      <c r="K36" s="34"/>
      <c r="L36" s="35"/>
      <c r="M36" s="2"/>
    </row>
    <row r="37" spans="1:13" ht="13.5" thickBot="1">
      <c r="A37" s="2"/>
      <c r="B37" s="40" t="s">
        <v>6</v>
      </c>
      <c r="C37" s="41" t="s">
        <v>11</v>
      </c>
      <c r="D37" s="42" t="s">
        <v>23</v>
      </c>
      <c r="E37" s="42" t="s">
        <v>0</v>
      </c>
      <c r="F37" s="94" t="s">
        <v>1</v>
      </c>
      <c r="G37" s="94" t="s">
        <v>2</v>
      </c>
      <c r="H37" s="94" t="s">
        <v>3</v>
      </c>
      <c r="I37" s="94" t="s">
        <v>4</v>
      </c>
      <c r="J37" s="94" t="s">
        <v>5</v>
      </c>
      <c r="K37" s="45" t="s">
        <v>7</v>
      </c>
      <c r="L37" s="40" t="s">
        <v>10</v>
      </c>
      <c r="M37" s="2"/>
    </row>
    <row r="38" spans="1:13" ht="13.5" thickTop="1">
      <c r="A38" s="2"/>
      <c r="B38" s="111">
        <v>1</v>
      </c>
      <c r="C38" s="36" t="s">
        <v>77</v>
      </c>
      <c r="D38" s="37" t="s">
        <v>21</v>
      </c>
      <c r="E38" s="86">
        <v>159</v>
      </c>
      <c r="F38" s="95">
        <v>148</v>
      </c>
      <c r="G38" s="96">
        <v>220</v>
      </c>
      <c r="H38" s="95">
        <v>243</v>
      </c>
      <c r="I38" s="96">
        <v>196</v>
      </c>
      <c r="J38" s="96">
        <v>165</v>
      </c>
      <c r="K38" s="97">
        <f>SUM(E38:J38)</f>
        <v>1131</v>
      </c>
      <c r="L38" s="98">
        <f>AVERAGE(E38:J38)</f>
        <v>188.5</v>
      </c>
      <c r="M38" s="2"/>
    </row>
    <row r="39" spans="1:13" ht="12.75">
      <c r="A39" s="2"/>
      <c r="B39" s="112">
        <v>2</v>
      </c>
      <c r="C39" s="15" t="s">
        <v>58</v>
      </c>
      <c r="D39" s="37" t="s">
        <v>21</v>
      </c>
      <c r="E39" s="89">
        <v>182</v>
      </c>
      <c r="F39" s="103">
        <v>161</v>
      </c>
      <c r="G39" s="104">
        <v>186</v>
      </c>
      <c r="H39" s="103">
        <v>157</v>
      </c>
      <c r="I39" s="104">
        <v>215</v>
      </c>
      <c r="J39" s="104">
        <v>185</v>
      </c>
      <c r="K39" s="97">
        <f>SUM(E39:J39)</f>
        <v>1086</v>
      </c>
      <c r="L39" s="98">
        <f>AVERAGE(E39:J39)</f>
        <v>181</v>
      </c>
      <c r="M39" s="2"/>
    </row>
    <row r="40" spans="1:13" ht="12.75">
      <c r="A40" s="2"/>
      <c r="B40" s="21">
        <v>3</v>
      </c>
      <c r="C40" s="15" t="s">
        <v>75</v>
      </c>
      <c r="D40" s="37" t="s">
        <v>21</v>
      </c>
      <c r="E40" s="89">
        <v>213</v>
      </c>
      <c r="F40" s="103">
        <v>209</v>
      </c>
      <c r="G40" s="104">
        <v>170</v>
      </c>
      <c r="H40" s="103">
        <v>196</v>
      </c>
      <c r="I40" s="104">
        <v>139</v>
      </c>
      <c r="J40" s="104">
        <v>130</v>
      </c>
      <c r="K40" s="97">
        <f>SUM(E40:J40)</f>
        <v>1057</v>
      </c>
      <c r="L40" s="98">
        <f>AVERAGE(E40:J40)</f>
        <v>176.16666666666666</v>
      </c>
      <c r="M40" s="2"/>
    </row>
    <row r="41" spans="1:13" ht="12.75">
      <c r="A41" s="2"/>
      <c r="B41" s="21">
        <v>4</v>
      </c>
      <c r="C41" s="15" t="s">
        <v>32</v>
      </c>
      <c r="D41" s="37" t="s">
        <v>21</v>
      </c>
      <c r="E41" s="89">
        <v>164</v>
      </c>
      <c r="F41" s="103">
        <v>159</v>
      </c>
      <c r="G41" s="104">
        <v>167</v>
      </c>
      <c r="H41" s="103">
        <v>175</v>
      </c>
      <c r="I41" s="104">
        <v>181</v>
      </c>
      <c r="J41" s="104">
        <v>173</v>
      </c>
      <c r="K41" s="97">
        <f>SUM(E41:J41)</f>
        <v>1019</v>
      </c>
      <c r="L41" s="98">
        <f>AVERAGE(E41:J41)</f>
        <v>169.83333333333334</v>
      </c>
      <c r="M41" s="2"/>
    </row>
    <row r="42" spans="1:13" ht="12.75">
      <c r="A42" s="2"/>
      <c r="B42" s="21">
        <v>5</v>
      </c>
      <c r="C42" s="15" t="s">
        <v>34</v>
      </c>
      <c r="D42" s="37" t="s">
        <v>21</v>
      </c>
      <c r="E42" s="89">
        <v>132</v>
      </c>
      <c r="F42" s="103">
        <v>162</v>
      </c>
      <c r="G42" s="104">
        <v>141</v>
      </c>
      <c r="H42" s="103">
        <v>181</v>
      </c>
      <c r="I42" s="104">
        <v>160</v>
      </c>
      <c r="J42" s="104">
        <v>184</v>
      </c>
      <c r="K42" s="97">
        <f>SUM(E42:J42)</f>
        <v>960</v>
      </c>
      <c r="L42" s="98">
        <f>AVERAGE(E42:J42)</f>
        <v>160</v>
      </c>
      <c r="M42" s="2"/>
    </row>
    <row r="43" spans="1:13" ht="12.75">
      <c r="A43" s="2"/>
      <c r="B43" s="21">
        <v>6</v>
      </c>
      <c r="C43" s="15"/>
      <c r="D43" s="37"/>
      <c r="E43" s="88"/>
      <c r="F43" s="101"/>
      <c r="G43" s="102"/>
      <c r="H43" s="101"/>
      <c r="I43" s="102"/>
      <c r="J43" s="102"/>
      <c r="K43" s="105"/>
      <c r="L43" s="98"/>
      <c r="M43" s="2"/>
    </row>
    <row r="44" spans="1:13" ht="12.75">
      <c r="A44" s="2"/>
      <c r="B44" s="21">
        <v>7</v>
      </c>
      <c r="C44" s="15"/>
      <c r="D44" s="16"/>
      <c r="E44" s="88"/>
      <c r="F44" s="101"/>
      <c r="G44" s="102"/>
      <c r="H44" s="101"/>
      <c r="I44" s="102"/>
      <c r="J44" s="102"/>
      <c r="K44" s="105"/>
      <c r="L44" s="106"/>
      <c r="M44" s="2"/>
    </row>
    <row r="45" spans="1:13" ht="12.75">
      <c r="A45" s="2"/>
      <c r="B45" s="21">
        <v>8</v>
      </c>
      <c r="C45" s="15"/>
      <c r="D45" s="16"/>
      <c r="E45" s="88"/>
      <c r="F45" s="101"/>
      <c r="G45" s="102"/>
      <c r="H45" s="101"/>
      <c r="I45" s="102"/>
      <c r="J45" s="102"/>
      <c r="K45" s="105"/>
      <c r="L45" s="106"/>
      <c r="M45" s="2"/>
    </row>
    <row r="46" spans="1:13" ht="12.75">
      <c r="A46" s="2"/>
      <c r="B46" s="21">
        <v>9</v>
      </c>
      <c r="C46" s="15"/>
      <c r="D46" s="16"/>
      <c r="E46" s="88"/>
      <c r="F46" s="101"/>
      <c r="G46" s="102"/>
      <c r="H46" s="101"/>
      <c r="I46" s="102"/>
      <c r="J46" s="102"/>
      <c r="K46" s="105"/>
      <c r="L46" s="106"/>
      <c r="M46" s="2"/>
    </row>
    <row r="47" spans="1:13" ht="12.75">
      <c r="A47" s="2"/>
      <c r="B47" s="23">
        <v>10</v>
      </c>
      <c r="C47" s="24"/>
      <c r="D47" s="25"/>
      <c r="E47" s="90"/>
      <c r="F47" s="107"/>
      <c r="G47" s="108"/>
      <c r="H47" s="107"/>
      <c r="I47" s="108"/>
      <c r="J47" s="108"/>
      <c r="K47" s="109"/>
      <c r="L47" s="110"/>
      <c r="M47" s="2"/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2">
      <selection activeCell="J41" sqref="J41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21.57421875" style="0" customWidth="1"/>
    <col min="4" max="4" width="9.57421875" style="0" customWidth="1"/>
    <col min="5" max="9" width="5.140625" style="0" customWidth="1"/>
    <col min="10" max="10" width="5.7109375" style="0" customWidth="1"/>
    <col min="11" max="12" width="8.421875" style="1" customWidth="1"/>
    <col min="13" max="13" width="1.421875" style="0" customWidth="1"/>
  </cols>
  <sheetData>
    <row r="2" spans="1:13" s="67" customFormat="1" ht="34.5" customHeight="1">
      <c r="A2" s="61"/>
      <c r="B2" s="62" t="s">
        <v>15</v>
      </c>
      <c r="C2" s="63"/>
      <c r="D2" s="64"/>
      <c r="E2" s="65"/>
      <c r="F2" s="65"/>
      <c r="G2" s="65"/>
      <c r="H2" s="65"/>
      <c r="I2" s="65"/>
      <c r="J2" s="65"/>
      <c r="K2" s="66"/>
      <c r="L2" s="66"/>
      <c r="M2" s="61"/>
    </row>
    <row r="3" spans="1:13" s="4" customFormat="1" ht="12.75" customHeight="1">
      <c r="A3" s="3"/>
      <c r="B3" s="54"/>
      <c r="C3" s="6"/>
      <c r="D3" s="8"/>
      <c r="E3" s="5"/>
      <c r="F3" s="5"/>
      <c r="G3" s="5"/>
      <c r="H3" s="5"/>
      <c r="I3" s="5"/>
      <c r="J3" s="5"/>
      <c r="K3" s="13"/>
      <c r="L3" s="13"/>
      <c r="M3" s="3"/>
    </row>
    <row r="4" spans="1:13" s="60" customFormat="1" ht="22.5" customHeight="1">
      <c r="A4" s="55"/>
      <c r="B4" s="68" t="s">
        <v>37</v>
      </c>
      <c r="C4" s="56"/>
      <c r="D4" s="57"/>
      <c r="E4" s="58"/>
      <c r="F4" s="58"/>
      <c r="G4" s="58"/>
      <c r="H4" s="58"/>
      <c r="I4" s="58"/>
      <c r="J4" s="58"/>
      <c r="K4" s="59"/>
      <c r="L4" s="59"/>
      <c r="M4" s="55"/>
    </row>
    <row r="5" spans="1:13" s="60" customFormat="1" ht="6" customHeight="1">
      <c r="A5" s="55"/>
      <c r="B5" s="68"/>
      <c r="C5" s="56"/>
      <c r="D5" s="57"/>
      <c r="E5" s="58"/>
      <c r="F5" s="58"/>
      <c r="G5" s="58"/>
      <c r="H5" s="58"/>
      <c r="I5" s="58"/>
      <c r="J5" s="58"/>
      <c r="K5" s="59"/>
      <c r="L5" s="59"/>
      <c r="M5" s="55"/>
    </row>
    <row r="6" spans="1:13" ht="18" customHeight="1">
      <c r="A6" s="2"/>
      <c r="C6" s="11"/>
      <c r="D6" s="47"/>
      <c r="E6" s="2"/>
      <c r="F6" s="7"/>
      <c r="G6" s="7"/>
      <c r="H6" s="7"/>
      <c r="I6" s="7"/>
      <c r="J6" s="7"/>
      <c r="K6" s="14"/>
      <c r="L6" s="14"/>
      <c r="M6" s="2"/>
    </row>
    <row r="7" spans="1:13" ht="18" customHeight="1">
      <c r="A7" s="2"/>
      <c r="B7" s="9"/>
      <c r="C7" s="46" t="s">
        <v>8</v>
      </c>
      <c r="D7" s="2"/>
      <c r="E7" s="47"/>
      <c r="F7" s="7"/>
      <c r="G7" s="7"/>
      <c r="H7" s="7"/>
      <c r="I7" s="7"/>
      <c r="J7" s="7"/>
      <c r="K7" s="14"/>
      <c r="L7" s="14"/>
      <c r="M7" s="2"/>
    </row>
    <row r="8" spans="1:13" ht="18" customHeight="1">
      <c r="A8" s="2"/>
      <c r="B8" s="9"/>
      <c r="C8" s="46"/>
      <c r="D8" s="48"/>
      <c r="E8" s="47"/>
      <c r="F8" s="7"/>
      <c r="G8" s="7"/>
      <c r="H8" s="7"/>
      <c r="I8" s="7"/>
      <c r="J8" s="7"/>
      <c r="K8" s="14"/>
      <c r="L8" s="14"/>
      <c r="M8" s="2"/>
    </row>
    <row r="9" spans="1:13" ht="18" customHeight="1">
      <c r="A9" s="2"/>
      <c r="B9" s="9"/>
      <c r="C9" s="46"/>
      <c r="D9" s="2"/>
      <c r="E9" s="47"/>
      <c r="F9" s="7"/>
      <c r="G9" s="7"/>
      <c r="H9" s="7"/>
      <c r="I9" s="7"/>
      <c r="J9" s="7"/>
      <c r="K9" s="14"/>
      <c r="L9" s="14"/>
      <c r="M9" s="2"/>
    </row>
    <row r="10" spans="1:13" ht="18" customHeight="1">
      <c r="A10" s="2"/>
      <c r="B10" s="47"/>
      <c r="C10" s="46"/>
      <c r="D10" s="2"/>
      <c r="E10" s="47"/>
      <c r="F10" s="7"/>
      <c r="G10" s="7"/>
      <c r="H10" s="7"/>
      <c r="I10" s="7"/>
      <c r="J10" s="7"/>
      <c r="K10" s="14"/>
      <c r="L10" s="14"/>
      <c r="M10" s="2"/>
    </row>
    <row r="11" spans="1:13" ht="18" customHeight="1">
      <c r="A11" s="70"/>
      <c r="B11" s="9"/>
      <c r="C11" s="71"/>
      <c r="D11" s="70"/>
      <c r="E11" s="72"/>
      <c r="F11" s="7"/>
      <c r="G11" s="7"/>
      <c r="H11" s="7"/>
      <c r="I11" s="7"/>
      <c r="J11" s="7"/>
      <c r="K11" s="14"/>
      <c r="L11" s="14"/>
      <c r="M11" s="70"/>
    </row>
    <row r="12" spans="1:13" s="73" customFormat="1" ht="6" customHeight="1" thickBot="1">
      <c r="A12" s="44"/>
      <c r="B12" s="49"/>
      <c r="C12" s="50"/>
      <c r="D12" s="44"/>
      <c r="E12" s="51"/>
      <c r="F12" s="52"/>
      <c r="G12" s="52"/>
      <c r="H12" s="52"/>
      <c r="I12" s="52"/>
      <c r="J12" s="52"/>
      <c r="K12" s="53"/>
      <c r="L12" s="53"/>
      <c r="M12" s="70"/>
    </row>
    <row r="13" spans="1:13" s="73" customFormat="1" ht="6" customHeight="1" thickTop="1">
      <c r="A13" s="70"/>
      <c r="B13" s="9"/>
      <c r="C13" s="71"/>
      <c r="D13" s="70"/>
      <c r="E13" s="72"/>
      <c r="F13" s="7"/>
      <c r="G13" s="7"/>
      <c r="H13" s="7"/>
      <c r="I13" s="7"/>
      <c r="J13" s="7"/>
      <c r="K13" s="14"/>
      <c r="L13" s="14"/>
      <c r="M13" s="70"/>
    </row>
    <row r="14" spans="1:13" ht="18" customHeight="1">
      <c r="A14" s="2"/>
      <c r="B14" s="9"/>
      <c r="C14" s="46"/>
      <c r="D14" s="2"/>
      <c r="E14" s="83"/>
      <c r="F14" s="14"/>
      <c r="G14" s="91" t="s">
        <v>38</v>
      </c>
      <c r="H14" s="14"/>
      <c r="I14" s="92"/>
      <c r="J14" s="14"/>
      <c r="K14" s="14"/>
      <c r="L14" s="14"/>
      <c r="M14" s="2"/>
    </row>
    <row r="15" spans="1:13" ht="25.5" customHeight="1">
      <c r="A15" s="2"/>
      <c r="B15" s="9"/>
      <c r="C15" s="48" t="s">
        <v>13</v>
      </c>
      <c r="D15" s="2"/>
      <c r="E15" s="47"/>
      <c r="F15" s="7"/>
      <c r="G15" s="7"/>
      <c r="H15" s="7"/>
      <c r="I15" s="7"/>
      <c r="J15" s="7"/>
      <c r="K15" s="14"/>
      <c r="L15" s="14"/>
      <c r="M15" s="2"/>
    </row>
    <row r="16" spans="1:13" ht="6" customHeight="1">
      <c r="A16" s="2"/>
      <c r="B16" s="9"/>
      <c r="C16" s="46"/>
      <c r="D16" s="2"/>
      <c r="E16" s="47"/>
      <c r="F16" s="7"/>
      <c r="G16" s="7"/>
      <c r="H16" s="7"/>
      <c r="I16" s="7"/>
      <c r="J16" s="7"/>
      <c r="K16" s="14"/>
      <c r="L16" s="14"/>
      <c r="M16" s="2"/>
    </row>
    <row r="17" spans="1:13" s="10" customFormat="1" ht="12.75">
      <c r="A17" s="12"/>
      <c r="B17" s="31"/>
      <c r="C17" s="32"/>
      <c r="D17" s="31"/>
      <c r="E17" s="31" t="s">
        <v>9</v>
      </c>
      <c r="F17" s="33"/>
      <c r="G17" s="33"/>
      <c r="H17" s="33"/>
      <c r="I17" s="33"/>
      <c r="J17" s="33"/>
      <c r="K17" s="34"/>
      <c r="L17" s="35"/>
      <c r="M17" s="12"/>
    </row>
    <row r="18" spans="1:13" ht="13.5" thickBot="1">
      <c r="A18" s="2"/>
      <c r="B18" s="40" t="s">
        <v>6</v>
      </c>
      <c r="C18" s="41" t="s">
        <v>12</v>
      </c>
      <c r="D18" s="42" t="s">
        <v>22</v>
      </c>
      <c r="E18" s="43" t="s">
        <v>0</v>
      </c>
      <c r="F18" s="44" t="s">
        <v>1</v>
      </c>
      <c r="G18" s="44" t="s">
        <v>2</v>
      </c>
      <c r="H18" s="44" t="s">
        <v>3</v>
      </c>
      <c r="I18" s="44" t="s">
        <v>4</v>
      </c>
      <c r="J18" s="44" t="s">
        <v>5</v>
      </c>
      <c r="K18" s="45" t="s">
        <v>7</v>
      </c>
      <c r="L18" s="40" t="s">
        <v>10</v>
      </c>
      <c r="M18" s="2"/>
    </row>
    <row r="19" spans="1:13" ht="13.5" thickTop="1">
      <c r="A19" s="2"/>
      <c r="B19" s="111">
        <v>1</v>
      </c>
      <c r="C19" s="36" t="s">
        <v>39</v>
      </c>
      <c r="D19" s="37" t="s">
        <v>24</v>
      </c>
      <c r="E19" s="80">
        <v>183</v>
      </c>
      <c r="F19" s="81">
        <v>167</v>
      </c>
      <c r="G19" s="82">
        <v>143</v>
      </c>
      <c r="H19" s="81">
        <v>150</v>
      </c>
      <c r="I19" s="82">
        <v>196</v>
      </c>
      <c r="J19" s="82">
        <v>200</v>
      </c>
      <c r="K19" s="38">
        <f>SUM(E19:J19)</f>
        <v>1039</v>
      </c>
      <c r="L19" s="39">
        <f>AVERAGE(E19:J19)</f>
        <v>173.16666666666666</v>
      </c>
      <c r="M19" s="2"/>
    </row>
    <row r="20" spans="1:13" ht="12.75">
      <c r="A20" s="2"/>
      <c r="B20" s="112">
        <v>2</v>
      </c>
      <c r="C20" s="15" t="s">
        <v>40</v>
      </c>
      <c r="D20" s="37" t="s">
        <v>24</v>
      </c>
      <c r="E20" s="17">
        <v>172</v>
      </c>
      <c r="F20" s="18">
        <v>137</v>
      </c>
      <c r="G20" s="19">
        <v>227</v>
      </c>
      <c r="H20" s="18">
        <v>146</v>
      </c>
      <c r="I20" s="19">
        <v>168</v>
      </c>
      <c r="J20" s="19">
        <v>135</v>
      </c>
      <c r="K20" s="38">
        <f>SUM(E20:J20)</f>
        <v>985</v>
      </c>
      <c r="L20" s="39">
        <f>AVERAGE(E20:J20)</f>
        <v>164.16666666666666</v>
      </c>
      <c r="M20" s="2"/>
    </row>
    <row r="21" spans="1:13" ht="12.75">
      <c r="A21" s="2"/>
      <c r="B21" s="112">
        <v>3</v>
      </c>
      <c r="C21" s="15" t="s">
        <v>80</v>
      </c>
      <c r="D21" s="37" t="s">
        <v>24</v>
      </c>
      <c r="E21" s="17">
        <v>167</v>
      </c>
      <c r="F21" s="18">
        <v>148</v>
      </c>
      <c r="G21" s="19">
        <v>157</v>
      </c>
      <c r="H21" s="18">
        <v>138</v>
      </c>
      <c r="I21" s="19">
        <v>193</v>
      </c>
      <c r="J21" s="19">
        <v>163</v>
      </c>
      <c r="K21" s="38">
        <f>SUM(E21:J21)</f>
        <v>966</v>
      </c>
      <c r="L21" s="39">
        <f>AVERAGE(E21:J21)</f>
        <v>161</v>
      </c>
      <c r="M21" s="2"/>
    </row>
    <row r="22" spans="1:13" ht="12.75">
      <c r="A22" s="2"/>
      <c r="B22" s="112">
        <v>4</v>
      </c>
      <c r="C22" s="15" t="s">
        <v>41</v>
      </c>
      <c r="D22" s="37" t="s">
        <v>24</v>
      </c>
      <c r="E22" s="17">
        <v>123</v>
      </c>
      <c r="F22" s="18">
        <v>195</v>
      </c>
      <c r="G22" s="19">
        <v>143</v>
      </c>
      <c r="H22" s="18">
        <v>203</v>
      </c>
      <c r="I22" s="19">
        <v>140</v>
      </c>
      <c r="J22" s="19">
        <v>158</v>
      </c>
      <c r="K22" s="38">
        <f>SUM(E22:J22)</f>
        <v>962</v>
      </c>
      <c r="L22" s="39">
        <f>AVERAGE(E22:J22)</f>
        <v>160.33333333333334</v>
      </c>
      <c r="M22" s="2"/>
    </row>
    <row r="23" spans="1:13" ht="12.75">
      <c r="A23" s="2"/>
      <c r="B23" s="112">
        <v>5</v>
      </c>
      <c r="C23" s="113" t="s">
        <v>42</v>
      </c>
      <c r="D23" s="37" t="s">
        <v>24</v>
      </c>
      <c r="E23" s="77">
        <v>128</v>
      </c>
      <c r="F23" s="78">
        <v>157</v>
      </c>
      <c r="G23" s="79">
        <v>161</v>
      </c>
      <c r="H23" s="78">
        <v>156</v>
      </c>
      <c r="I23" s="79">
        <v>164</v>
      </c>
      <c r="J23" s="79">
        <v>191</v>
      </c>
      <c r="K23" s="38">
        <f>SUM(E23:J23)</f>
        <v>957</v>
      </c>
      <c r="L23" s="39">
        <f>AVERAGE(E23:J23)</f>
        <v>159.5</v>
      </c>
      <c r="M23" s="2"/>
    </row>
    <row r="24" spans="1:13" ht="12.75">
      <c r="A24" s="2"/>
      <c r="B24" s="21">
        <v>6</v>
      </c>
      <c r="C24" s="114" t="s">
        <v>43</v>
      </c>
      <c r="D24" s="37" t="s">
        <v>24</v>
      </c>
      <c r="E24" s="17">
        <v>155</v>
      </c>
      <c r="F24" s="18">
        <v>188</v>
      </c>
      <c r="G24" s="19">
        <v>146</v>
      </c>
      <c r="H24" s="18">
        <v>149</v>
      </c>
      <c r="I24" s="19">
        <v>150</v>
      </c>
      <c r="J24" s="19">
        <v>161</v>
      </c>
      <c r="K24" s="38">
        <f>SUM(E24:J24)</f>
        <v>949</v>
      </c>
      <c r="L24" s="39">
        <f>AVERAGE(E24:J24)</f>
        <v>158.16666666666666</v>
      </c>
      <c r="M24" s="2"/>
    </row>
    <row r="25" spans="1:13" ht="12.75">
      <c r="A25" s="2"/>
      <c r="B25" s="21">
        <v>7</v>
      </c>
      <c r="C25" s="15" t="s">
        <v>44</v>
      </c>
      <c r="D25" s="37" t="s">
        <v>24</v>
      </c>
      <c r="E25" s="17">
        <v>146</v>
      </c>
      <c r="F25" s="18">
        <v>167</v>
      </c>
      <c r="G25" s="19">
        <v>134</v>
      </c>
      <c r="H25" s="18">
        <v>162</v>
      </c>
      <c r="I25" s="19">
        <v>158</v>
      </c>
      <c r="J25" s="19">
        <v>163</v>
      </c>
      <c r="K25" s="38">
        <f>SUM(E25:J25)</f>
        <v>930</v>
      </c>
      <c r="L25" s="39">
        <f>AVERAGE(E25:J25)</f>
        <v>155</v>
      </c>
      <c r="M25" s="2"/>
    </row>
    <row r="26" spans="1:13" ht="12.75">
      <c r="A26" s="2"/>
      <c r="B26" s="21">
        <v>8</v>
      </c>
      <c r="C26" s="15" t="s">
        <v>45</v>
      </c>
      <c r="D26" s="37" t="s">
        <v>24</v>
      </c>
      <c r="E26" s="17">
        <v>111</v>
      </c>
      <c r="F26" s="18">
        <v>181</v>
      </c>
      <c r="G26" s="19">
        <v>146</v>
      </c>
      <c r="H26" s="18">
        <v>165</v>
      </c>
      <c r="I26" s="19">
        <v>147</v>
      </c>
      <c r="J26" s="19">
        <v>170</v>
      </c>
      <c r="K26" s="38">
        <f>SUM(E26:J26)</f>
        <v>920</v>
      </c>
      <c r="L26" s="39">
        <f>AVERAGE(E26:J26)</f>
        <v>153.33333333333334</v>
      </c>
      <c r="M26" s="2"/>
    </row>
    <row r="27" spans="1:13" ht="12.75">
      <c r="A27" s="2"/>
      <c r="B27" s="21">
        <v>9</v>
      </c>
      <c r="C27" s="15" t="s">
        <v>46</v>
      </c>
      <c r="D27" s="37" t="s">
        <v>24</v>
      </c>
      <c r="E27" s="17">
        <v>151</v>
      </c>
      <c r="F27" s="18">
        <v>159</v>
      </c>
      <c r="G27" s="19">
        <v>144</v>
      </c>
      <c r="H27" s="18">
        <v>128</v>
      </c>
      <c r="I27" s="19">
        <v>144</v>
      </c>
      <c r="J27" s="19">
        <v>172</v>
      </c>
      <c r="K27" s="38">
        <f>SUM(E27:J27)</f>
        <v>898</v>
      </c>
      <c r="L27" s="39">
        <f>AVERAGE(E27:J27)</f>
        <v>149.66666666666666</v>
      </c>
      <c r="M27" s="2"/>
    </row>
    <row r="28" spans="1:13" ht="12.75">
      <c r="A28" s="2"/>
      <c r="B28" s="21">
        <v>10</v>
      </c>
      <c r="C28" s="15" t="s">
        <v>47</v>
      </c>
      <c r="D28" s="37" t="s">
        <v>24</v>
      </c>
      <c r="E28" s="17">
        <v>118</v>
      </c>
      <c r="F28" s="18">
        <v>192</v>
      </c>
      <c r="G28" s="19">
        <v>133</v>
      </c>
      <c r="H28" s="18">
        <v>144</v>
      </c>
      <c r="I28" s="19">
        <v>155</v>
      </c>
      <c r="J28" s="19">
        <v>148</v>
      </c>
      <c r="K28" s="38">
        <f>SUM(E28:J28)</f>
        <v>890</v>
      </c>
      <c r="L28" s="39">
        <f>AVERAGE(E28:J28)</f>
        <v>148.33333333333334</v>
      </c>
      <c r="M28" s="2"/>
    </row>
    <row r="29" spans="1:13" ht="12.75">
      <c r="A29" s="2"/>
      <c r="B29" s="21">
        <v>11</v>
      </c>
      <c r="C29" s="15" t="s">
        <v>48</v>
      </c>
      <c r="D29" s="37" t="s">
        <v>24</v>
      </c>
      <c r="E29" s="17">
        <v>179</v>
      </c>
      <c r="F29" s="18">
        <v>126</v>
      </c>
      <c r="G29" s="19">
        <v>146</v>
      </c>
      <c r="H29" s="18">
        <v>166</v>
      </c>
      <c r="I29" s="19">
        <v>144</v>
      </c>
      <c r="J29" s="19">
        <v>123</v>
      </c>
      <c r="K29" s="38">
        <f>SUM(E29:J29)</f>
        <v>884</v>
      </c>
      <c r="L29" s="39">
        <f>AVERAGE(E29:J29)</f>
        <v>147.33333333333334</v>
      </c>
      <c r="M29" s="2"/>
    </row>
    <row r="30" spans="1:13" ht="12.75">
      <c r="A30" s="2"/>
      <c r="B30" s="21">
        <v>12</v>
      </c>
      <c r="C30" s="15" t="s">
        <v>49</v>
      </c>
      <c r="D30" s="37" t="s">
        <v>24</v>
      </c>
      <c r="E30" s="77">
        <v>108</v>
      </c>
      <c r="F30" s="78">
        <v>109</v>
      </c>
      <c r="G30" s="79">
        <v>185</v>
      </c>
      <c r="H30" s="78">
        <v>138</v>
      </c>
      <c r="I30" s="79">
        <v>135</v>
      </c>
      <c r="J30" s="79">
        <v>171</v>
      </c>
      <c r="K30" s="38">
        <f>SUM(E30:J30)</f>
        <v>846</v>
      </c>
      <c r="L30" s="39">
        <f>AVERAGE(E30:J30)</f>
        <v>141</v>
      </c>
      <c r="M30" s="2"/>
    </row>
    <row r="31" spans="1:13" ht="12.75">
      <c r="A31" s="2"/>
      <c r="B31" s="21">
        <v>13</v>
      </c>
      <c r="C31" s="15" t="s">
        <v>50</v>
      </c>
      <c r="D31" s="16" t="s">
        <v>24</v>
      </c>
      <c r="E31" s="17">
        <v>126</v>
      </c>
      <c r="F31" s="18">
        <v>124</v>
      </c>
      <c r="G31" s="19">
        <v>141</v>
      </c>
      <c r="H31" s="18">
        <v>136</v>
      </c>
      <c r="I31" s="19">
        <v>123</v>
      </c>
      <c r="J31" s="19">
        <v>89</v>
      </c>
      <c r="K31" s="38">
        <f>SUM(E31:J31)</f>
        <v>739</v>
      </c>
      <c r="L31" s="39">
        <f>AVERAGE(E31:J31)</f>
        <v>123.16666666666667</v>
      </c>
      <c r="M31" s="2"/>
    </row>
    <row r="32" spans="1:13" ht="12.75">
      <c r="A32" s="2"/>
      <c r="B32" s="21">
        <v>14</v>
      </c>
      <c r="C32" s="15"/>
      <c r="D32" s="16"/>
      <c r="E32" s="17"/>
      <c r="F32" s="18"/>
      <c r="G32" s="19"/>
      <c r="H32" s="18"/>
      <c r="I32" s="19"/>
      <c r="J32" s="19"/>
      <c r="K32" s="20"/>
      <c r="L32" s="2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69"/>
      <c r="L33" s="69"/>
      <c r="M33" s="2"/>
    </row>
    <row r="34" spans="1:13" ht="25.5" customHeight="1">
      <c r="A34" s="2"/>
      <c r="B34" s="9"/>
      <c r="C34" s="48" t="s">
        <v>25</v>
      </c>
      <c r="D34" s="2"/>
      <c r="E34" s="47"/>
      <c r="F34" s="7"/>
      <c r="G34" s="7"/>
      <c r="H34" s="7"/>
      <c r="I34" s="7"/>
      <c r="J34" s="7"/>
      <c r="K34" s="14"/>
      <c r="L34" s="14"/>
      <c r="M34" s="2"/>
    </row>
    <row r="35" spans="1:13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69"/>
      <c r="L35" s="69"/>
      <c r="M35" s="2"/>
    </row>
    <row r="36" spans="1:13" ht="12.75">
      <c r="A36" s="2"/>
      <c r="B36" s="31"/>
      <c r="C36" s="32"/>
      <c r="D36" s="31"/>
      <c r="E36" s="31" t="s">
        <v>9</v>
      </c>
      <c r="F36" s="33"/>
      <c r="G36" s="33"/>
      <c r="H36" s="33"/>
      <c r="I36" s="33"/>
      <c r="J36" s="33"/>
      <c r="K36" s="34"/>
      <c r="L36" s="35"/>
      <c r="M36" s="2"/>
    </row>
    <row r="37" spans="1:13" ht="13.5" thickBot="1">
      <c r="A37" s="2"/>
      <c r="B37" s="40" t="s">
        <v>6</v>
      </c>
      <c r="C37" s="41" t="s">
        <v>11</v>
      </c>
      <c r="D37" s="42" t="s">
        <v>23</v>
      </c>
      <c r="E37" s="43" t="s">
        <v>0</v>
      </c>
      <c r="F37" s="44" t="s">
        <v>1</v>
      </c>
      <c r="G37" s="44" t="s">
        <v>2</v>
      </c>
      <c r="H37" s="44" t="s">
        <v>3</v>
      </c>
      <c r="I37" s="44" t="s">
        <v>4</v>
      </c>
      <c r="J37" s="44" t="s">
        <v>5</v>
      </c>
      <c r="K37" s="45" t="s">
        <v>7</v>
      </c>
      <c r="L37" s="40" t="s">
        <v>10</v>
      </c>
      <c r="M37" s="2"/>
    </row>
    <row r="38" spans="1:13" ht="13.5" thickTop="1">
      <c r="A38" s="2"/>
      <c r="B38" s="111">
        <v>1</v>
      </c>
      <c r="C38" s="36" t="s">
        <v>26</v>
      </c>
      <c r="D38" s="37" t="s">
        <v>33</v>
      </c>
      <c r="E38" s="74">
        <v>152</v>
      </c>
      <c r="F38" s="75">
        <v>152</v>
      </c>
      <c r="G38" s="76">
        <v>137</v>
      </c>
      <c r="H38" s="75">
        <v>175</v>
      </c>
      <c r="I38" s="76">
        <v>160</v>
      </c>
      <c r="J38" s="76">
        <v>190</v>
      </c>
      <c r="K38" s="38">
        <f>SUM(E38:J38)</f>
        <v>966</v>
      </c>
      <c r="L38" s="39">
        <f>AVERAGE(E38:J38)</f>
        <v>161</v>
      </c>
      <c r="M38" s="2"/>
    </row>
    <row r="39" spans="1:13" ht="12.75">
      <c r="A39" s="2"/>
      <c r="B39" s="112">
        <v>2</v>
      </c>
      <c r="C39" s="15" t="s">
        <v>79</v>
      </c>
      <c r="D39" s="37" t="s">
        <v>33</v>
      </c>
      <c r="E39" s="77">
        <v>161</v>
      </c>
      <c r="F39" s="78">
        <v>177</v>
      </c>
      <c r="G39" s="79">
        <v>123</v>
      </c>
      <c r="H39" s="78">
        <v>148</v>
      </c>
      <c r="I39" s="79">
        <v>126</v>
      </c>
      <c r="J39" s="79">
        <v>143</v>
      </c>
      <c r="K39" s="38">
        <f>SUM(E39:J39)</f>
        <v>878</v>
      </c>
      <c r="L39" s="39">
        <f>AVERAGE(E39:J39)</f>
        <v>146.33333333333334</v>
      </c>
      <c r="M39" s="2"/>
    </row>
    <row r="40" spans="1:13" ht="12.75">
      <c r="A40" s="2"/>
      <c r="B40" s="112">
        <v>3</v>
      </c>
      <c r="C40" s="15" t="s">
        <v>78</v>
      </c>
      <c r="D40" s="37" t="s">
        <v>33</v>
      </c>
      <c r="E40" s="77">
        <v>136</v>
      </c>
      <c r="F40" s="78">
        <v>144</v>
      </c>
      <c r="G40" s="79">
        <v>139</v>
      </c>
      <c r="H40" s="78">
        <v>128</v>
      </c>
      <c r="I40" s="79">
        <v>169</v>
      </c>
      <c r="J40" s="79">
        <v>152</v>
      </c>
      <c r="K40" s="38">
        <f>SUM(E40:J40)</f>
        <v>868</v>
      </c>
      <c r="L40" s="39">
        <f>AVERAGE(E40:J40)</f>
        <v>144.66666666666666</v>
      </c>
      <c r="M40" s="2"/>
    </row>
    <row r="41" spans="1:13" ht="12.75">
      <c r="A41" s="2"/>
      <c r="B41" s="112">
        <v>4</v>
      </c>
      <c r="C41" s="15" t="s">
        <v>51</v>
      </c>
      <c r="D41" s="37" t="s">
        <v>33</v>
      </c>
      <c r="E41" s="77">
        <v>151</v>
      </c>
      <c r="F41" s="78">
        <v>133</v>
      </c>
      <c r="G41" s="79">
        <v>142</v>
      </c>
      <c r="H41" s="78">
        <v>131</v>
      </c>
      <c r="I41" s="79">
        <v>125</v>
      </c>
      <c r="J41" s="79">
        <v>150</v>
      </c>
      <c r="K41" s="38">
        <f>SUM(E41:J41)</f>
        <v>832</v>
      </c>
      <c r="L41" s="39">
        <f>AVERAGE(E41:J41)</f>
        <v>138.66666666666666</v>
      </c>
      <c r="M41" s="2"/>
    </row>
    <row r="42" spans="1:13" ht="12.75">
      <c r="A42" s="2"/>
      <c r="B42" s="21">
        <v>5</v>
      </c>
      <c r="C42" s="15"/>
      <c r="D42" s="37"/>
      <c r="E42" s="17"/>
      <c r="F42" s="18"/>
      <c r="G42" s="19"/>
      <c r="H42" s="18"/>
      <c r="I42" s="19"/>
      <c r="J42" s="19"/>
      <c r="K42" s="38"/>
      <c r="L42" s="39"/>
      <c r="M42" s="2"/>
    </row>
    <row r="43" spans="1:13" ht="12.75">
      <c r="A43" s="2"/>
      <c r="B43" s="21">
        <v>6</v>
      </c>
      <c r="C43" s="15"/>
      <c r="D43" s="37"/>
      <c r="E43" s="17"/>
      <c r="F43" s="18"/>
      <c r="G43" s="19"/>
      <c r="H43" s="18"/>
      <c r="I43" s="19"/>
      <c r="J43" s="19"/>
      <c r="K43" s="20"/>
      <c r="L43" s="39"/>
      <c r="M43" s="2"/>
    </row>
    <row r="44" spans="1:13" ht="12.75">
      <c r="A44" s="2"/>
      <c r="B44" s="21">
        <v>7</v>
      </c>
      <c r="C44" s="15"/>
      <c r="D44" s="37"/>
      <c r="E44" s="17"/>
      <c r="F44" s="18"/>
      <c r="G44" s="19"/>
      <c r="H44" s="18"/>
      <c r="I44" s="19"/>
      <c r="J44" s="19"/>
      <c r="K44" s="20"/>
      <c r="L44" s="39"/>
      <c r="M44" s="2"/>
    </row>
    <row r="45" spans="1:13" ht="12.75">
      <c r="A45" s="2"/>
      <c r="B45" s="21">
        <v>8</v>
      </c>
      <c r="C45" s="15"/>
      <c r="D45" s="16"/>
      <c r="E45" s="77"/>
      <c r="F45" s="78"/>
      <c r="G45" s="79"/>
      <c r="H45" s="78"/>
      <c r="I45" s="79"/>
      <c r="J45" s="79"/>
      <c r="K45" s="20"/>
      <c r="L45" s="39"/>
      <c r="M45" s="2"/>
    </row>
    <row r="46" spans="1:13" ht="12.75">
      <c r="A46" s="2"/>
      <c r="B46" s="21">
        <v>9</v>
      </c>
      <c r="C46" s="15"/>
      <c r="D46" s="16"/>
      <c r="E46" s="17"/>
      <c r="F46" s="18"/>
      <c r="G46" s="19"/>
      <c r="H46" s="18"/>
      <c r="I46" s="19"/>
      <c r="J46" s="19"/>
      <c r="K46" s="20"/>
      <c r="L46" s="39"/>
      <c r="M46" s="2"/>
    </row>
    <row r="47" spans="1:13" ht="12.75">
      <c r="A47" s="2"/>
      <c r="B47" s="23">
        <v>10</v>
      </c>
      <c r="C47" s="24"/>
      <c r="D47" s="25"/>
      <c r="E47" s="26"/>
      <c r="F47" s="27"/>
      <c r="G47" s="28"/>
      <c r="H47" s="27"/>
      <c r="I47" s="28"/>
      <c r="J47" s="28"/>
      <c r="K47" s="20"/>
      <c r="L47" s="39"/>
      <c r="M47" s="2"/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Marval</dc:creator>
  <cp:keywords/>
  <dc:description/>
  <cp:lastModifiedBy>Schiner</cp:lastModifiedBy>
  <cp:lastPrinted>2013-03-27T21:35:18Z</cp:lastPrinted>
  <dcterms:created xsi:type="dcterms:W3CDTF">2008-03-03T22:19:21Z</dcterms:created>
  <dcterms:modified xsi:type="dcterms:W3CDTF">2013-03-31T10:39:50Z</dcterms:modified>
  <cp:category/>
  <cp:version/>
  <cp:contentType/>
  <cp:contentStatus/>
</cp:coreProperties>
</file>